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60" windowWidth="22830" windowHeight="17880"/>
  </bookViews>
  <sheets>
    <sheet name="Introduction" sheetId="4" r:id="rId1"/>
    <sheet name="Income" sheetId="2" r:id="rId2"/>
    <sheet name="Expenses" sheetId="1" r:id="rId3"/>
    <sheet name="Profit - Loss Summary" sheetId="3" r:id="rId4"/>
    <sheet name="Software" sheetId="8" r:id="rId5"/>
    <sheet name="Terms of Use" sheetId="7" r:id="rId6"/>
  </sheets>
  <definedNames>
    <definedName name="_xlnm.Print_Area" localSheetId="2">Expenses!$A$1:$G$58</definedName>
  </definedNames>
  <calcPr calcId="125725"/>
</workbook>
</file>

<file path=xl/calcChain.xml><?xml version="1.0" encoding="utf-8"?>
<calcChain xmlns="http://schemas.openxmlformats.org/spreadsheetml/2006/main">
  <c r="B10" i="7"/>
  <c r="B16" i="4"/>
  <c r="F16" i="2" l="1"/>
  <c r="G53" i="1" l="1"/>
  <c r="C17"/>
  <c r="C26"/>
  <c r="C39"/>
  <c r="C53"/>
  <c r="G39"/>
  <c r="G26"/>
  <c r="G17"/>
  <c r="G4" s="1"/>
  <c r="C6" i="3" s="1"/>
  <c r="F53" i="1"/>
  <c r="B17"/>
  <c r="B26"/>
  <c r="F4"/>
  <c r="B6" i="3"/>
  <c r="B39" i="1"/>
  <c r="B53"/>
  <c r="F39"/>
  <c r="F26"/>
  <c r="F17"/>
  <c r="G37" i="2"/>
  <c r="F37"/>
  <c r="G33"/>
  <c r="F33"/>
  <c r="G36"/>
  <c r="F36"/>
  <c r="G35"/>
  <c r="F35"/>
  <c r="G34"/>
  <c r="F34"/>
  <c r="G31"/>
  <c r="G17"/>
  <c r="F17"/>
  <c r="G23"/>
  <c r="F23"/>
  <c r="G22"/>
  <c r="F22"/>
  <c r="G21"/>
  <c r="F21"/>
  <c r="G9"/>
  <c r="F9"/>
  <c r="G30"/>
  <c r="G32"/>
  <c r="G38"/>
  <c r="G7"/>
  <c r="G8"/>
  <c r="G10"/>
  <c r="G16"/>
  <c r="G18"/>
  <c r="G19"/>
  <c r="G20"/>
  <c r="G24"/>
  <c r="F7"/>
  <c r="F8"/>
  <c r="F10"/>
  <c r="F18"/>
  <c r="F19"/>
  <c r="F20"/>
  <c r="F24"/>
  <c r="F30"/>
  <c r="F31"/>
  <c r="F32"/>
  <c r="F38"/>
  <c r="G39" l="1"/>
  <c r="F25"/>
  <c r="G25"/>
  <c r="F39"/>
  <c r="F11"/>
  <c r="G11"/>
  <c r="F4" l="1"/>
  <c r="B5" i="3" s="1"/>
  <c r="B7" s="1"/>
  <c r="G4" i="2"/>
  <c r="C5" i="3" s="1"/>
  <c r="C7" s="1"/>
</calcChain>
</file>

<file path=xl/sharedStrings.xml><?xml version="1.0" encoding="utf-8"?>
<sst xmlns="http://schemas.openxmlformats.org/spreadsheetml/2006/main" count="165" uniqueCount="110">
  <si>
    <t>Expenses</t>
  </si>
  <si>
    <t>Tables and chairs</t>
  </si>
  <si>
    <t>Estimated</t>
  </si>
  <si>
    <t>Actual</t>
  </si>
  <si>
    <t>Food</t>
  </si>
  <si>
    <t>Drinks</t>
  </si>
  <si>
    <t>Linens</t>
  </si>
  <si>
    <t>Totals</t>
  </si>
  <si>
    <t>Decorations</t>
  </si>
  <si>
    <t>Flowers</t>
  </si>
  <si>
    <t>Program</t>
  </si>
  <si>
    <t>Publicity</t>
  </si>
  <si>
    <t>Postage</t>
  </si>
  <si>
    <t>Prizes</t>
  </si>
  <si>
    <t>Miscellaneous</t>
  </si>
  <si>
    <t>Other</t>
  </si>
  <si>
    <t>Total income</t>
  </si>
  <si>
    <t>Total expenses</t>
  </si>
  <si>
    <t>Total profit (or loss)</t>
  </si>
  <si>
    <t>Income</t>
  </si>
  <si>
    <t>Profit - Loss Summary</t>
  </si>
  <si>
    <t>Items @</t>
  </si>
  <si>
    <t>Sale of items</t>
  </si>
  <si>
    <t>Teams @</t>
  </si>
  <si>
    <t>Individuals @</t>
  </si>
  <si>
    <t>Players</t>
  </si>
  <si>
    <t>Sponsorships</t>
  </si>
  <si>
    <t>Facility</t>
  </si>
  <si>
    <t>Shirts</t>
  </si>
  <si>
    <t>Caps</t>
  </si>
  <si>
    <t>Banners</t>
  </si>
  <si>
    <t>Clothing/Signage</t>
  </si>
  <si>
    <t>Mulligans @</t>
  </si>
  <si>
    <t>Food and Beverage</t>
  </si>
  <si>
    <t>Other @</t>
  </si>
  <si>
    <t xml:space="preserve"> </t>
  </si>
  <si>
    <t>Volunteers</t>
  </si>
  <si>
    <t>Celebrities</t>
  </si>
  <si>
    <t>Gratuities</t>
  </si>
  <si>
    <t>Course fees</t>
  </si>
  <si>
    <t>Special guests</t>
  </si>
  <si>
    <t>2-Way radios</t>
  </si>
  <si>
    <t>Gloves</t>
  </si>
  <si>
    <t>Shoes</t>
  </si>
  <si>
    <t>Pro shop certificates</t>
  </si>
  <si>
    <t>Team photos @</t>
  </si>
  <si>
    <t>Shot contest @</t>
  </si>
  <si>
    <t>Hole in one sponsors @</t>
  </si>
  <si>
    <t>Putting contest sponsors @</t>
  </si>
  <si>
    <t>Cart sponsors @</t>
  </si>
  <si>
    <t>Tee sponsors @</t>
  </si>
  <si>
    <t>Silver sponsors @</t>
  </si>
  <si>
    <t>Gold sponsors @</t>
  </si>
  <si>
    <t>Platinum sponsors @</t>
  </si>
  <si>
    <t>Title sponsors @</t>
  </si>
  <si>
    <t>Spouses/guests @</t>
  </si>
  <si>
    <t>Gift certificates</t>
  </si>
  <si>
    <t>Ribbons/plaques/trophies</t>
  </si>
  <si>
    <t>Goody bags</t>
  </si>
  <si>
    <t>Golf balls (logo)</t>
  </si>
  <si>
    <t>Liquor license</t>
  </si>
  <si>
    <t>Golf TMS website</t>
  </si>
  <si>
    <t>Press releases</t>
  </si>
  <si>
    <t>Rain insurance</t>
  </si>
  <si>
    <t>Hole-in-one insurance</t>
  </si>
  <si>
    <t>Telephone/fax</t>
  </si>
  <si>
    <t>Photocopying/printing</t>
  </si>
  <si>
    <t>Performers/celebrities</t>
  </si>
  <si>
    <t xml:space="preserve">TV </t>
  </si>
  <si>
    <t>Radio</t>
  </si>
  <si>
    <t>Signs (instructional)</t>
  </si>
  <si>
    <t>GPS scoring systems</t>
  </si>
  <si>
    <t>Leaderboard</t>
  </si>
  <si>
    <t>Flags</t>
  </si>
  <si>
    <t>Photography/video</t>
  </si>
  <si>
    <t>Sponsors gifts</t>
  </si>
  <si>
    <t>Volunteer gifts</t>
  </si>
  <si>
    <t>Player/team gifts</t>
  </si>
  <si>
    <t>Signage</t>
  </si>
  <si>
    <t>Credit card fees</t>
  </si>
  <si>
    <t>Event planner fees</t>
  </si>
  <si>
    <t>Scratch off tickets @</t>
  </si>
  <si>
    <t>Scratch off tickets</t>
  </si>
  <si>
    <t>Other contest insurance</t>
  </si>
  <si>
    <t>Liquor liability insurance</t>
  </si>
  <si>
    <t>Speakers/microphone</t>
  </si>
  <si>
    <t>Graphic design</t>
  </si>
  <si>
    <t>Lighting, candles, balloons</t>
  </si>
  <si>
    <t>Paper supplies, cameras</t>
  </si>
  <si>
    <t>Transportation, hotel</t>
  </si>
  <si>
    <t>Taxes, event permits</t>
  </si>
  <si>
    <t>Restroom facilities</t>
  </si>
  <si>
    <t>Additional Carts</t>
  </si>
  <si>
    <t>Labor, security</t>
  </si>
  <si>
    <t>Shirts, hats, gloves @</t>
  </si>
  <si>
    <t>Auction @</t>
  </si>
  <si>
    <t>Shirts @</t>
  </si>
  <si>
    <t>Raffle @</t>
  </si>
  <si>
    <t>Ultimate Golf Tournament Budget for [Event Name]</t>
  </si>
  <si>
    <t>GolfRegistrations</t>
  </si>
  <si>
    <t xml:space="preserve">
</t>
  </si>
  <si>
    <t>(888) 436-1999 ext. 2</t>
  </si>
  <si>
    <t>TOTAL INCOME</t>
  </si>
  <si>
    <t>TOTAL EXPENSES</t>
  </si>
  <si>
    <t>https://www.golfregistrations.com</t>
  </si>
  <si>
    <t>© 2004 -</t>
  </si>
  <si>
    <t>DoJiggy LLC. All Rights Reserved.</t>
  </si>
  <si>
    <r>
      <t xml:space="preserve">Dear Golf Tournament Director,
The Ultimate Golf Tournament Budget is developed for both the first time tournament director, who knows very little about the management of a golf tournament, as well as the seasoned veteran with years of tournaments under his or her belt.  It is designed for fundraising tournaments, and will help organize your budget planning and financial goals for the event.
GolfRegistrations has been providing golf tournament registration and online services for many years now, and we realize that many first-time tournament directors, and even the vets, need access to good planning tools, budgets, templates, and golf focused online services to help make their tournaments more successful. This free spreadsheet, along with our other products and services, are part of our commitment to help organizations large and small run successful and profitable golf tournaments year-around.
This free spreadsheet is part of the Ultimate Golf Tournament Planning suite, which includes the Ultimate Golf Tournament Planning Guide, the Ultimate Golf Tournament Project Plan, and the Ultimate Golf Tournament Fundraising Templates.
We hope you find The Ultimate Golf Tournament Budget helpful in organizing and running your tournament. Please make sure to check out our other products and services to help make your tournament a success.
Sincerely,
</t>
    </r>
    <r>
      <rPr>
        <b/>
        <sz val="13"/>
        <rFont val="Calibri"/>
        <family val="2"/>
        <scheme val="minor"/>
      </rPr>
      <t>The GolfRegistrations Team</t>
    </r>
  </si>
  <si>
    <r>
      <t>Does your organization need golf products and services to help make your golf tournament a fundraising success?</t>
    </r>
    <r>
      <rPr>
        <sz val="13"/>
        <rFont val="Calibri"/>
        <family val="2"/>
        <scheme val="minor"/>
      </rPr>
      <t xml:space="preserve">
GolfRegistrations, the leader in golf tournament software, has developed a variety of software services to help make your golf tournament a success. GolfRegistrations software offers the following:
• Online tournament registration, sponsorship, and product sales
• Sponsor promotion &amp; management
• Integrated payment processing
• Detailed participant and financial reporting
• And much more!
GolfReg also hosts a Golf Marketplace where select golf vendors are highlighted.
Please visit https://www.golfregistrations.com for more information regarding these services, or call us toll-free at (888) 436-1999, extension 2.
</t>
    </r>
  </si>
  <si>
    <r>
      <rPr>
        <b/>
        <sz val="10"/>
        <rFont val="Arial"/>
        <family val="2"/>
      </rPr>
      <t>TERMS OF USE - PLEASE READ</t>
    </r>
    <r>
      <rPr>
        <sz val="10"/>
        <rFont val="Arial"/>
        <family val="2"/>
      </rPr>
      <t xml:space="preserve">
You may use this spreadsheet for your own personal use, or for use within your organization, without any restrictions. While GolfRegistrations has made every attempt to verify the accuracy of this information, we do not assume liability for errors or omissions. The user of this information assumes responsibility for the use of these materials and information.
You may distribute this spreadsheet freely, as long as it is not modified in anyway and the GolfRegistrations and/or partner logos, Introduction, Software and Terms of Use worksheets remain intact.</t>
    </r>
  </si>
</sst>
</file>

<file path=xl/styles.xml><?xml version="1.0" encoding="utf-8"?>
<styleSheet xmlns="http://schemas.openxmlformats.org/spreadsheetml/2006/main">
  <numFmts count="2">
    <numFmt numFmtId="7" formatCode="&quot;$&quot;#,##0.00_);\(&quot;$&quot;#,##0.00\)"/>
    <numFmt numFmtId="8" formatCode="&quot;$&quot;#,##0.00_);[Red]\(&quot;$&quot;#,##0.00\)"/>
  </numFmts>
  <fonts count="36">
    <font>
      <sz val="10"/>
      <name val="Arial"/>
    </font>
    <font>
      <b/>
      <sz val="10"/>
      <name val="Arial"/>
      <family val="2"/>
    </font>
    <font>
      <sz val="10"/>
      <name val="Arial"/>
      <family val="2"/>
    </font>
    <font>
      <sz val="9"/>
      <name val="Arial"/>
      <family val="2"/>
    </font>
    <font>
      <sz val="12"/>
      <name val="Arial"/>
      <family val="2"/>
    </font>
    <font>
      <sz val="12"/>
      <color indexed="8"/>
      <name val="Arial"/>
      <family val="2"/>
    </font>
    <font>
      <u/>
      <sz val="10"/>
      <color indexed="12"/>
      <name val="Arial"/>
    </font>
    <font>
      <i/>
      <sz val="10"/>
      <name val="Arial"/>
      <family val="2"/>
    </font>
    <font>
      <sz val="9"/>
      <name val="Sans"/>
    </font>
    <font>
      <sz val="10"/>
      <color indexed="62"/>
      <name val="Calibri"/>
      <family val="2"/>
      <scheme val="minor"/>
    </font>
    <font>
      <b/>
      <sz val="12"/>
      <color indexed="62"/>
      <name val="Calibri"/>
      <family val="2"/>
      <scheme val="minor"/>
    </font>
    <font>
      <sz val="10"/>
      <name val="Calibri"/>
      <family val="2"/>
      <scheme val="minor"/>
    </font>
    <font>
      <sz val="9"/>
      <name val="Calibri"/>
      <family val="2"/>
      <scheme val="minor"/>
    </font>
    <font>
      <sz val="11"/>
      <name val="Calibri"/>
      <family val="2"/>
      <scheme val="minor"/>
    </font>
    <font>
      <b/>
      <sz val="18"/>
      <color indexed="9"/>
      <name val="Calibri"/>
      <family val="2"/>
      <scheme val="minor"/>
    </font>
    <font>
      <sz val="18"/>
      <color indexed="9"/>
      <name val="Calibri"/>
      <family val="2"/>
      <scheme val="minor"/>
    </font>
    <font>
      <b/>
      <sz val="18"/>
      <color rgb="FF325D31"/>
      <name val="Calibri"/>
      <family val="2"/>
      <scheme val="minor"/>
    </font>
    <font>
      <b/>
      <sz val="12"/>
      <name val="Calibri"/>
      <family val="2"/>
      <scheme val="minor"/>
    </font>
    <font>
      <b/>
      <sz val="11"/>
      <name val="Calibri"/>
      <family val="2"/>
      <scheme val="minor"/>
    </font>
    <font>
      <b/>
      <sz val="11"/>
      <color rgb="FF325D31"/>
      <name val="Calibri"/>
      <family val="2"/>
      <scheme val="minor"/>
    </font>
    <font>
      <b/>
      <sz val="12"/>
      <color theme="0"/>
      <name val="Calibri"/>
      <family val="2"/>
      <scheme val="minor"/>
    </font>
    <font>
      <sz val="12"/>
      <color theme="0"/>
      <name val="Calibri"/>
      <family val="2"/>
      <scheme val="minor"/>
    </font>
    <font>
      <b/>
      <sz val="11"/>
      <color rgb="FF225400"/>
      <name val="Calibri"/>
      <family val="2"/>
      <scheme val="minor"/>
    </font>
    <font>
      <b/>
      <sz val="10"/>
      <name val="Calibri"/>
      <family val="2"/>
      <scheme val="minor"/>
    </font>
    <font>
      <b/>
      <sz val="9"/>
      <name val="Calibri"/>
      <family val="2"/>
      <scheme val="minor"/>
    </font>
    <font>
      <sz val="8"/>
      <name val="Calibri"/>
      <family val="2"/>
      <scheme val="minor"/>
    </font>
    <font>
      <b/>
      <sz val="9"/>
      <color theme="0"/>
      <name val="Calibri"/>
      <family val="2"/>
      <scheme val="minor"/>
    </font>
    <font>
      <sz val="12"/>
      <name val="Calibri"/>
      <family val="2"/>
      <scheme val="minor"/>
    </font>
    <font>
      <sz val="11"/>
      <color rgb="FF325D31"/>
      <name val="Calibri"/>
      <family val="2"/>
      <scheme val="minor"/>
    </font>
    <font>
      <b/>
      <sz val="16"/>
      <name val="Calibri"/>
      <family val="2"/>
      <scheme val="minor"/>
    </font>
    <font>
      <b/>
      <sz val="13"/>
      <name val="Calibri"/>
      <family val="2"/>
      <scheme val="minor"/>
    </font>
    <font>
      <b/>
      <sz val="12"/>
      <color rgb="FF9999FF"/>
      <name val="Calibri"/>
      <family val="2"/>
      <scheme val="minor"/>
    </font>
    <font>
      <b/>
      <sz val="12"/>
      <color rgb="FF333399"/>
      <name val="Calibri"/>
      <family val="2"/>
      <scheme val="minor"/>
    </font>
    <font>
      <u/>
      <sz val="10"/>
      <color indexed="12"/>
      <name val="Arial"/>
      <family val="2"/>
    </font>
    <font>
      <sz val="13"/>
      <name val="Calibri"/>
      <family val="2"/>
      <scheme val="minor"/>
    </font>
    <font>
      <u/>
      <sz val="13"/>
      <color indexed="12"/>
      <name val="Calibri"/>
      <family val="2"/>
      <scheme val="minor"/>
    </font>
  </fonts>
  <fills count="13">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9"/>
        <bgColor indexed="22"/>
      </patternFill>
    </fill>
    <fill>
      <patternFill patternType="solid">
        <fgColor rgb="FF225400"/>
        <bgColor indexed="64"/>
      </patternFill>
    </fill>
    <fill>
      <patternFill patternType="gray125">
        <fgColor indexed="22"/>
        <bgColor rgb="FFAACF89"/>
      </patternFill>
    </fill>
    <fill>
      <patternFill patternType="solid">
        <fgColor rgb="FFF2F2F2"/>
        <bgColor indexed="64"/>
      </patternFill>
    </fill>
    <fill>
      <patternFill patternType="solid">
        <fgColor rgb="FF325D31"/>
        <bgColor indexed="22"/>
      </patternFill>
    </fill>
    <fill>
      <patternFill patternType="solid">
        <fgColor rgb="FFFCFCFC"/>
        <bgColor indexed="64"/>
      </patternFill>
    </fill>
    <fill>
      <patternFill patternType="solid">
        <fgColor rgb="FFAACF89"/>
        <bgColor indexed="22"/>
      </patternFill>
    </fill>
    <fill>
      <patternFill patternType="solid">
        <fgColor indexed="65"/>
        <bgColor indexed="22"/>
      </patternFill>
    </fill>
    <fill>
      <patternFill patternType="solid">
        <fgColor theme="0"/>
        <bgColor indexed="64"/>
      </patternFill>
    </fill>
  </fills>
  <borders count="13">
    <border>
      <left/>
      <right/>
      <top/>
      <bottom/>
      <diagonal/>
    </border>
    <border>
      <left/>
      <right/>
      <top/>
      <bottom style="double">
        <color indexed="62"/>
      </bottom>
      <diagonal/>
    </border>
    <border>
      <left/>
      <right/>
      <top style="thin">
        <color rgb="FFF2F2F2"/>
      </top>
      <bottom/>
      <diagonal/>
    </border>
    <border>
      <left/>
      <right/>
      <top style="medium">
        <color rgb="FFAACF89"/>
      </top>
      <bottom/>
      <diagonal/>
    </border>
    <border>
      <left/>
      <right/>
      <top/>
      <bottom style="thin">
        <color rgb="FFF2F2F2"/>
      </bottom>
      <diagonal/>
    </border>
    <border>
      <left style="thin">
        <color rgb="FFF5C6CB"/>
      </left>
      <right style="thin">
        <color rgb="FFF5C6CB"/>
      </right>
      <top style="thin">
        <color rgb="FFF5C6CB"/>
      </top>
      <bottom style="thin">
        <color rgb="FFF5C6CB"/>
      </bottom>
      <diagonal/>
    </border>
    <border>
      <left/>
      <right style="thin">
        <color rgb="FFF5C6CB"/>
      </right>
      <top/>
      <bottom style="thin">
        <color rgb="FFF2F2F2"/>
      </bottom>
      <diagonal/>
    </border>
    <border>
      <left style="thin">
        <color rgb="FFF2F2F2"/>
      </left>
      <right style="thin">
        <color rgb="FFF5C6CB"/>
      </right>
      <top/>
      <bottom style="thin">
        <color rgb="FFF2F2F2"/>
      </bottom>
      <diagonal/>
    </border>
    <border>
      <left style="thin">
        <color rgb="FFF2F2F2"/>
      </left>
      <right style="thin">
        <color rgb="FFF5C6CB"/>
      </right>
      <top/>
      <bottom/>
      <diagonal/>
    </border>
    <border>
      <left style="thin">
        <color rgb="FFF2F2F2"/>
      </left>
      <right/>
      <top style="thin">
        <color rgb="FFF2F2F2"/>
      </top>
      <bottom style="thin">
        <color rgb="FFF2F2F2"/>
      </bottom>
      <diagonal/>
    </border>
    <border>
      <left/>
      <right/>
      <top style="thin">
        <color rgb="FFAACF89"/>
      </top>
      <bottom/>
      <diagonal/>
    </border>
    <border>
      <left/>
      <right style="thin">
        <color rgb="FFF2F2F2"/>
      </right>
      <top/>
      <bottom style="thin">
        <color rgb="FFAACF89"/>
      </bottom>
      <diagonal/>
    </border>
    <border>
      <left/>
      <right style="thin">
        <color rgb="FFF2F2F2"/>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67">
    <xf numFmtId="0" fontId="0" fillId="0" borderId="0" xfId="0"/>
    <xf numFmtId="0" fontId="0" fillId="0" borderId="0" xfId="0" applyProtection="1">
      <protection locked="0"/>
    </xf>
    <xf numFmtId="0" fontId="3" fillId="0" borderId="0" xfId="0" applyNumberFormat="1" applyFont="1" applyFill="1" applyBorder="1" applyAlignment="1" applyProtection="1">
      <protection locked="0"/>
    </xf>
    <xf numFmtId="0" fontId="0" fillId="2" borderId="0" xfId="0" applyFill="1"/>
    <xf numFmtId="0" fontId="5" fillId="2" borderId="0" xfId="0" applyFont="1" applyFill="1" applyAlignment="1">
      <alignment wrapText="1"/>
    </xf>
    <xf numFmtId="0" fontId="5" fillId="2" borderId="0" xfId="0" applyFont="1" applyFill="1"/>
    <xf numFmtId="0" fontId="4" fillId="2" borderId="0" xfId="0" applyFont="1" applyFill="1"/>
    <xf numFmtId="0" fontId="2" fillId="2" borderId="0" xfId="0" applyFont="1" applyFill="1"/>
    <xf numFmtId="0" fontId="7" fillId="0" borderId="0" xfId="0" applyFont="1" applyAlignment="1">
      <alignment wrapText="1"/>
    </xf>
    <xf numFmtId="0" fontId="6" fillId="2" borderId="0" xfId="1" applyFill="1" applyAlignment="1" applyProtection="1"/>
    <xf numFmtId="0" fontId="3" fillId="0" borderId="0" xfId="0" applyFont="1" applyProtection="1">
      <protection locked="0"/>
    </xf>
    <xf numFmtId="0" fontId="0" fillId="3" borderId="0" xfId="0" applyFill="1" applyProtection="1"/>
    <xf numFmtId="0" fontId="2" fillId="2" borderId="0" xfId="0" applyFont="1" applyFill="1" applyAlignment="1">
      <alignment horizontal="right"/>
    </xf>
    <xf numFmtId="0" fontId="6" fillId="3" borderId="0" xfId="1" applyFill="1" applyAlignment="1" applyProtection="1">
      <alignment horizontal="right"/>
    </xf>
    <xf numFmtId="0" fontId="0" fillId="2" borderId="0" xfId="0" applyFill="1" applyAlignment="1">
      <alignment wrapText="1"/>
    </xf>
    <xf numFmtId="0" fontId="8" fillId="0" borderId="0" xfId="0" applyFont="1" applyProtection="1">
      <protection locked="0"/>
    </xf>
    <xf numFmtId="0" fontId="3" fillId="0" borderId="0" xfId="0" applyFont="1" applyBorder="1" applyProtection="1">
      <protection locked="0"/>
    </xf>
    <xf numFmtId="0" fontId="0" fillId="0" borderId="3" xfId="0" applyBorder="1"/>
    <xf numFmtId="0" fontId="12" fillId="6" borderId="0" xfId="0" applyNumberFormat="1" applyFont="1" applyFill="1" applyBorder="1" applyAlignment="1" applyProtection="1">
      <alignment vertical="center"/>
      <protection locked="0"/>
    </xf>
    <xf numFmtId="0" fontId="12" fillId="0" borderId="0" xfId="0" applyNumberFormat="1" applyFont="1" applyFill="1" applyBorder="1" applyAlignment="1" applyProtection="1">
      <alignment vertical="center"/>
      <protection locked="0"/>
    </xf>
    <xf numFmtId="0" fontId="12" fillId="0" borderId="0" xfId="0"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vertical="center"/>
      <protection locked="0"/>
    </xf>
    <xf numFmtId="0" fontId="13" fillId="7" borderId="0" xfId="0" applyNumberFormat="1" applyFont="1" applyFill="1" applyBorder="1" applyAlignment="1" applyProtection="1">
      <alignment vertical="center"/>
      <protection locked="0"/>
    </xf>
    <xf numFmtId="8" fontId="13" fillId="7" borderId="0" xfId="0" applyNumberFormat="1" applyFont="1" applyFill="1" applyBorder="1" applyAlignment="1" applyProtection="1">
      <alignment vertical="center"/>
      <protection locked="0"/>
    </xf>
    <xf numFmtId="8" fontId="13" fillId="7" borderId="0" xfId="0" applyNumberFormat="1" applyFont="1" applyFill="1" applyBorder="1" applyAlignment="1" applyProtection="1">
      <alignment horizontal="right" vertical="center"/>
      <protection locked="0"/>
    </xf>
    <xf numFmtId="8" fontId="17" fillId="0" borderId="0" xfId="0" applyNumberFormat="1" applyFont="1" applyFill="1" applyBorder="1" applyAlignment="1" applyProtection="1">
      <alignment horizontal="right" vertical="center"/>
      <protection locked="0"/>
    </xf>
    <xf numFmtId="0" fontId="18" fillId="0" borderId="0" xfId="0" applyNumberFormat="1" applyFont="1" applyFill="1" applyBorder="1" applyAlignment="1" applyProtection="1">
      <alignment horizontal="right"/>
      <protection locked="0"/>
    </xf>
    <xf numFmtId="0" fontId="13" fillId="0" borderId="4" xfId="0" applyNumberFormat="1" applyFont="1" applyFill="1" applyBorder="1" applyAlignment="1" applyProtection="1">
      <alignment horizontal="right"/>
      <protection locked="0"/>
    </xf>
    <xf numFmtId="0" fontId="13" fillId="0" borderId="0" xfId="0" applyNumberFormat="1" applyFont="1" applyFill="1" applyBorder="1" applyAlignment="1" applyProtection="1">
      <protection locked="0"/>
    </xf>
    <xf numFmtId="0" fontId="19" fillId="0" borderId="0" xfId="0" applyNumberFormat="1" applyFont="1" applyFill="1" applyBorder="1" applyAlignment="1" applyProtection="1">
      <alignment horizontal="right"/>
      <protection locked="0"/>
    </xf>
    <xf numFmtId="0" fontId="13" fillId="7" borderId="0" xfId="0" applyNumberFormat="1" applyFont="1" applyFill="1" applyBorder="1" applyAlignment="1" applyProtection="1">
      <alignment horizontal="right" vertical="center"/>
      <protection locked="0"/>
    </xf>
    <xf numFmtId="0" fontId="18" fillId="6" borderId="0" xfId="0" applyNumberFormat="1" applyFont="1" applyFill="1" applyBorder="1" applyAlignment="1" applyProtection="1">
      <alignment vertical="center"/>
      <protection locked="0"/>
    </xf>
    <xf numFmtId="0" fontId="20" fillId="8" borderId="0" xfId="0" applyNumberFormat="1" applyFont="1" applyFill="1" applyBorder="1" applyAlignment="1" applyProtection="1">
      <alignment vertical="center"/>
      <protection locked="0"/>
    </xf>
    <xf numFmtId="0" fontId="21" fillId="8" borderId="0" xfId="0" applyNumberFormat="1" applyFont="1" applyFill="1" applyBorder="1" applyAlignment="1" applyProtection="1">
      <alignment vertical="center"/>
      <protection locked="0"/>
    </xf>
    <xf numFmtId="8" fontId="20" fillId="8" borderId="0" xfId="0" applyNumberFormat="1" applyFont="1" applyFill="1" applyBorder="1" applyAlignment="1" applyProtection="1">
      <alignment vertical="center"/>
      <protection locked="0"/>
    </xf>
    <xf numFmtId="0" fontId="13" fillId="6" borderId="0" xfId="0" applyNumberFormat="1" applyFont="1" applyFill="1" applyBorder="1" applyAlignment="1" applyProtection="1">
      <alignment vertical="center"/>
      <protection locked="0"/>
    </xf>
    <xf numFmtId="0" fontId="22" fillId="0" borderId="0" xfId="0" applyNumberFormat="1" applyFont="1" applyFill="1" applyBorder="1" applyAlignment="1" applyProtection="1">
      <alignment horizontal="right"/>
      <protection locked="0"/>
    </xf>
    <xf numFmtId="0" fontId="13" fillId="0" borderId="4" xfId="0" applyNumberFormat="1" applyFont="1" applyFill="1" applyBorder="1" applyAlignment="1" applyProtection="1">
      <protection locked="0"/>
    </xf>
    <xf numFmtId="0" fontId="19" fillId="0" borderId="4" xfId="0" applyNumberFormat="1" applyFont="1" applyFill="1" applyBorder="1" applyAlignment="1" applyProtection="1">
      <alignment horizontal="right"/>
      <protection locked="0"/>
    </xf>
    <xf numFmtId="8" fontId="17" fillId="0" borderId="0" xfId="0" applyNumberFormat="1" applyFont="1" applyFill="1" applyBorder="1" applyAlignment="1" applyProtection="1">
      <alignment vertical="center"/>
      <protection locked="0"/>
    </xf>
    <xf numFmtId="0" fontId="13" fillId="0" borderId="0" xfId="0" applyNumberFormat="1" applyFont="1" applyFill="1" applyBorder="1" applyAlignment="1" applyProtection="1">
      <alignment horizontal="right"/>
      <protection locked="0"/>
    </xf>
    <xf numFmtId="8" fontId="17" fillId="0" borderId="2" xfId="0" applyNumberFormat="1" applyFont="1" applyFill="1" applyBorder="1" applyAlignment="1" applyProtection="1">
      <alignment vertical="center"/>
      <protection locked="0"/>
    </xf>
    <xf numFmtId="0" fontId="11" fillId="7" borderId="0" xfId="0" applyFont="1" applyFill="1" applyAlignment="1" applyProtection="1">
      <protection locked="0"/>
    </xf>
    <xf numFmtId="0" fontId="19" fillId="7" borderId="0" xfId="0" applyFont="1" applyFill="1" applyAlignment="1" applyProtection="1">
      <alignment horizontal="right"/>
      <protection locked="0"/>
    </xf>
    <xf numFmtId="0" fontId="9" fillId="7" borderId="0" xfId="0" applyFont="1" applyFill="1" applyBorder="1" applyAlignment="1" applyProtection="1">
      <alignment vertical="center"/>
      <protection locked="0"/>
    </xf>
    <xf numFmtId="0" fontId="10" fillId="7" borderId="0" xfId="0" applyFont="1" applyFill="1" applyBorder="1" applyAlignment="1" applyProtection="1">
      <alignment vertical="center"/>
      <protection locked="0"/>
    </xf>
    <xf numFmtId="0" fontId="13" fillId="9" borderId="0" xfId="0" applyNumberFormat="1" applyFont="1" applyFill="1" applyBorder="1" applyAlignment="1" applyProtection="1">
      <alignment horizontal="right" vertical="center"/>
      <protection locked="0"/>
    </xf>
    <xf numFmtId="0" fontId="13" fillId="9" borderId="0" xfId="0" applyNumberFormat="1" applyFont="1" applyFill="1" applyBorder="1" applyAlignment="1" applyProtection="1">
      <alignment vertical="center"/>
      <protection locked="0"/>
    </xf>
    <xf numFmtId="8" fontId="13" fillId="9" borderId="0" xfId="0" applyNumberFormat="1" applyFont="1" applyFill="1" applyBorder="1" applyAlignment="1" applyProtection="1">
      <alignment horizontal="right" vertical="center"/>
      <protection locked="0"/>
    </xf>
    <xf numFmtId="8" fontId="13" fillId="9" borderId="0" xfId="0" applyNumberFormat="1" applyFont="1" applyFill="1" applyBorder="1" applyAlignment="1" applyProtection="1">
      <alignment vertical="center"/>
      <protection locked="0"/>
    </xf>
    <xf numFmtId="8" fontId="13" fillId="9" borderId="4" xfId="0" applyNumberFormat="1" applyFont="1" applyFill="1" applyBorder="1" applyAlignment="1" applyProtection="1">
      <alignment vertical="center"/>
      <protection locked="0"/>
    </xf>
    <xf numFmtId="0" fontId="13" fillId="9" borderId="4" xfId="0" applyNumberFormat="1" applyFont="1" applyFill="1" applyBorder="1" applyAlignment="1" applyProtection="1">
      <alignment horizontal="right" vertical="center"/>
      <protection locked="0"/>
    </xf>
    <xf numFmtId="0" fontId="13" fillId="9" borderId="4" xfId="0" applyNumberFormat="1" applyFont="1" applyFill="1" applyBorder="1" applyAlignment="1" applyProtection="1">
      <alignment vertical="center"/>
      <protection locked="0"/>
    </xf>
    <xf numFmtId="8" fontId="13" fillId="9" borderId="5" xfId="0" applyNumberFormat="1" applyFont="1" applyFill="1" applyBorder="1" applyAlignment="1" applyProtection="1">
      <alignment vertical="center"/>
      <protection locked="0"/>
    </xf>
    <xf numFmtId="8" fontId="13" fillId="7" borderId="5" xfId="0" applyNumberFormat="1" applyFont="1" applyFill="1" applyBorder="1" applyAlignment="1" applyProtection="1">
      <alignment vertical="center"/>
      <protection locked="0"/>
    </xf>
    <xf numFmtId="0" fontId="13" fillId="9" borderId="5" xfId="0" applyNumberFormat="1" applyFont="1" applyFill="1" applyBorder="1" applyAlignment="1" applyProtection="1">
      <alignment vertical="center"/>
      <protection locked="0"/>
    </xf>
    <xf numFmtId="0" fontId="13" fillId="7" borderId="5" xfId="0" applyNumberFormat="1" applyFont="1" applyFill="1" applyBorder="1" applyAlignment="1" applyProtection="1">
      <alignment vertical="center"/>
      <protection locked="0"/>
    </xf>
    <xf numFmtId="0" fontId="13" fillId="9" borderId="5" xfId="0" applyNumberFormat="1" applyFont="1" applyFill="1" applyBorder="1" applyAlignment="1" applyProtection="1">
      <alignment horizontal="right" vertical="center"/>
      <protection locked="0"/>
    </xf>
    <xf numFmtId="0" fontId="13" fillId="7" borderId="5" xfId="0" applyNumberFormat="1" applyFont="1" applyFill="1" applyBorder="1" applyAlignment="1" applyProtection="1">
      <alignment horizontal="right" vertical="center"/>
      <protection locked="0"/>
    </xf>
    <xf numFmtId="0" fontId="11" fillId="0" borderId="0" xfId="0" applyFont="1" applyAlignment="1" applyProtection="1">
      <alignment vertical="center"/>
      <protection locked="0"/>
    </xf>
    <xf numFmtId="0" fontId="11" fillId="0" borderId="0" xfId="0" applyFont="1" applyBorder="1" applyProtection="1">
      <protection locked="0"/>
    </xf>
    <xf numFmtId="0" fontId="17" fillId="0" borderId="0" xfId="0" applyFont="1" applyBorder="1" applyProtection="1">
      <protection locked="0"/>
    </xf>
    <xf numFmtId="0" fontId="11" fillId="0" borderId="0" xfId="0" applyFont="1" applyProtection="1">
      <protection locked="0"/>
    </xf>
    <xf numFmtId="0" fontId="23" fillId="0" borderId="0" xfId="0" applyFont="1" applyAlignment="1" applyProtection="1">
      <alignment horizontal="right"/>
      <protection locked="0"/>
    </xf>
    <xf numFmtId="0" fontId="23" fillId="0" borderId="0" xfId="0" applyFont="1" applyProtection="1">
      <protection locked="0"/>
    </xf>
    <xf numFmtId="0" fontId="12" fillId="0" borderId="0" xfId="0" applyFont="1" applyProtection="1">
      <protection locked="0"/>
    </xf>
    <xf numFmtId="0" fontId="12" fillId="0" borderId="0" xfId="0" applyFont="1" applyProtection="1"/>
    <xf numFmtId="0" fontId="11" fillId="0" borderId="3" xfId="0" applyFont="1" applyBorder="1"/>
    <xf numFmtId="0" fontId="11" fillId="0" borderId="0" xfId="0" applyFont="1" applyProtection="1"/>
    <xf numFmtId="0" fontId="11" fillId="0" borderId="0" xfId="0" applyFont="1" applyAlignment="1" applyProtection="1">
      <alignment horizontal="right"/>
    </xf>
    <xf numFmtId="0" fontId="22" fillId="0" borderId="0" xfId="0" applyFont="1" applyAlignment="1" applyProtection="1">
      <alignment horizontal="right"/>
      <protection locked="0"/>
    </xf>
    <xf numFmtId="0" fontId="26" fillId="8" borderId="0" xfId="0" applyNumberFormat="1" applyFont="1" applyFill="1" applyBorder="1" applyAlignment="1" applyProtection="1">
      <alignment vertical="center"/>
      <protection locked="0"/>
    </xf>
    <xf numFmtId="8" fontId="20" fillId="8" borderId="0" xfId="0" applyNumberFormat="1" applyFont="1" applyFill="1" applyBorder="1" applyAlignment="1" applyProtection="1">
      <alignment horizontal="right" vertical="center"/>
      <protection locked="0"/>
    </xf>
    <xf numFmtId="0" fontId="18" fillId="0" borderId="0" xfId="0" applyNumberFormat="1" applyFont="1" applyFill="1" applyBorder="1" applyAlignment="1" applyProtection="1">
      <protection locked="0"/>
    </xf>
    <xf numFmtId="8" fontId="18" fillId="0" borderId="0" xfId="0" applyNumberFormat="1" applyFont="1" applyFill="1" applyBorder="1" applyAlignment="1" applyProtection="1">
      <alignment horizontal="right"/>
      <protection locked="0"/>
    </xf>
    <xf numFmtId="0" fontId="13" fillId="0" borderId="0" xfId="0" applyFont="1" applyProtection="1">
      <protection locked="0"/>
    </xf>
    <xf numFmtId="8" fontId="18" fillId="0" borderId="0" xfId="0" applyNumberFormat="1" applyFont="1" applyProtection="1">
      <protection locked="0"/>
    </xf>
    <xf numFmtId="0" fontId="19" fillId="0" borderId="0" xfId="0" applyFont="1" applyProtection="1">
      <protection locked="0"/>
    </xf>
    <xf numFmtId="0" fontId="19" fillId="0" borderId="0" xfId="0" applyFont="1" applyAlignment="1" applyProtection="1">
      <alignment horizontal="right"/>
      <protection locked="0"/>
    </xf>
    <xf numFmtId="0" fontId="28" fillId="0" borderId="0" xfId="0" applyFont="1" applyProtection="1">
      <protection locked="0"/>
    </xf>
    <xf numFmtId="8" fontId="18" fillId="2" borderId="0" xfId="0" applyNumberFormat="1" applyFont="1" applyFill="1" applyBorder="1" applyAlignment="1" applyProtection="1">
      <alignment horizontal="right"/>
      <protection locked="0"/>
    </xf>
    <xf numFmtId="0" fontId="24" fillId="2" borderId="0" xfId="0" applyNumberFormat="1" applyFont="1" applyFill="1" applyBorder="1" applyAlignment="1" applyProtection="1">
      <protection locked="0"/>
    </xf>
    <xf numFmtId="8" fontId="24" fillId="2" borderId="0" xfId="0" applyNumberFormat="1" applyFont="1" applyFill="1" applyBorder="1" applyAlignment="1" applyProtection="1">
      <alignment horizontal="right"/>
      <protection locked="0"/>
    </xf>
    <xf numFmtId="0" fontId="19" fillId="2" borderId="0" xfId="0" applyFont="1" applyFill="1" applyProtection="1">
      <protection locked="0"/>
    </xf>
    <xf numFmtId="0" fontId="19" fillId="2" borderId="0" xfId="0" applyFont="1" applyFill="1" applyAlignment="1" applyProtection="1">
      <alignment horizontal="right"/>
      <protection locked="0"/>
    </xf>
    <xf numFmtId="0" fontId="18" fillId="2" borderId="0" xfId="0" applyNumberFormat="1" applyFont="1" applyFill="1" applyBorder="1" applyAlignment="1" applyProtection="1">
      <protection locked="0"/>
    </xf>
    <xf numFmtId="0" fontId="28" fillId="2" borderId="0" xfId="0" applyFont="1" applyFill="1" applyProtection="1">
      <protection locked="0"/>
    </xf>
    <xf numFmtId="0" fontId="18" fillId="10" borderId="0" xfId="0" applyNumberFormat="1" applyFont="1" applyFill="1" applyBorder="1" applyAlignment="1" applyProtection="1">
      <alignment vertical="center"/>
      <protection locked="0"/>
    </xf>
    <xf numFmtId="0" fontId="13" fillId="10" borderId="0" xfId="0" applyNumberFormat="1" applyFont="1" applyFill="1" applyBorder="1" applyAlignment="1" applyProtection="1">
      <alignment horizontal="right" vertical="center"/>
      <protection locked="0"/>
    </xf>
    <xf numFmtId="0" fontId="19" fillId="0" borderId="0" xfId="0" applyFont="1" applyBorder="1" applyProtection="1">
      <protection locked="0"/>
    </xf>
    <xf numFmtId="0" fontId="19" fillId="0" borderId="0" xfId="0" applyFont="1" applyBorder="1" applyAlignment="1" applyProtection="1">
      <alignment horizontal="right"/>
      <protection locked="0"/>
    </xf>
    <xf numFmtId="0" fontId="28" fillId="0" borderId="0" xfId="0" applyFont="1" applyBorder="1" applyProtection="1">
      <protection locked="0"/>
    </xf>
    <xf numFmtId="0" fontId="13" fillId="7" borderId="0" xfId="0" applyFont="1" applyFill="1" applyAlignment="1" applyProtection="1">
      <alignment vertical="center"/>
      <protection locked="0"/>
    </xf>
    <xf numFmtId="0" fontId="13" fillId="9" borderId="0" xfId="0" applyFont="1" applyFill="1" applyAlignment="1" applyProtection="1">
      <alignment vertical="center"/>
      <protection locked="0"/>
    </xf>
    <xf numFmtId="8" fontId="13" fillId="9" borderId="5" xfId="0" applyNumberFormat="1" applyFont="1" applyFill="1" applyBorder="1" applyAlignment="1" applyProtection="1">
      <alignment horizontal="right" vertical="center"/>
      <protection locked="0"/>
    </xf>
    <xf numFmtId="8" fontId="13" fillId="7" borderId="5" xfId="0" applyNumberFormat="1" applyFont="1" applyFill="1" applyBorder="1" applyAlignment="1" applyProtection="1">
      <alignment horizontal="right" vertical="center"/>
      <protection locked="0"/>
    </xf>
    <xf numFmtId="8" fontId="13" fillId="0" borderId="5" xfId="0" applyNumberFormat="1" applyFont="1" applyFill="1" applyBorder="1" applyAlignment="1" applyProtection="1">
      <alignment horizontal="right" vertical="center"/>
      <protection locked="0"/>
    </xf>
    <xf numFmtId="0" fontId="13" fillId="7" borderId="0" xfId="0" applyFont="1" applyFill="1" applyBorder="1" applyAlignment="1" applyProtection="1">
      <alignment vertical="center"/>
      <protection locked="0"/>
    </xf>
    <xf numFmtId="7" fontId="13" fillId="7" borderId="5" xfId="0" applyNumberFormat="1" applyFont="1" applyFill="1" applyBorder="1" applyAlignment="1" applyProtection="1">
      <alignment horizontal="right" vertical="center"/>
      <protection locked="0"/>
    </xf>
    <xf numFmtId="7" fontId="13" fillId="9" borderId="5" xfId="0" applyNumberFormat="1" applyFont="1" applyFill="1" applyBorder="1" applyAlignment="1" applyProtection="1">
      <alignment horizontal="right" vertical="center"/>
      <protection locked="0"/>
    </xf>
    <xf numFmtId="0" fontId="13" fillId="12" borderId="0" xfId="0" applyFont="1" applyFill="1" applyAlignment="1" applyProtection="1">
      <alignment vertical="center"/>
      <protection locked="0"/>
    </xf>
    <xf numFmtId="0" fontId="13" fillId="12" borderId="0" xfId="0" applyFont="1" applyFill="1" applyProtection="1">
      <protection locked="0"/>
    </xf>
    <xf numFmtId="0" fontId="11" fillId="12" borderId="0" xfId="0" applyFont="1" applyFill="1" applyProtection="1">
      <protection locked="0"/>
    </xf>
    <xf numFmtId="0" fontId="28" fillId="12" borderId="0" xfId="0" applyFont="1" applyFill="1" applyProtection="1">
      <protection locked="0"/>
    </xf>
    <xf numFmtId="0" fontId="13" fillId="12" borderId="0" xfId="0" applyFont="1" applyFill="1" applyBorder="1" applyAlignment="1" applyProtection="1">
      <alignment vertical="center"/>
      <protection locked="0"/>
    </xf>
    <xf numFmtId="0" fontId="12" fillId="12" borderId="0" xfId="0" applyFont="1" applyFill="1" applyProtection="1">
      <protection locked="0"/>
    </xf>
    <xf numFmtId="0" fontId="13" fillId="9" borderId="6" xfId="0" applyNumberFormat="1" applyFont="1" applyFill="1" applyBorder="1" applyAlignment="1" applyProtection="1">
      <alignment vertical="center"/>
      <protection locked="0"/>
    </xf>
    <xf numFmtId="0" fontId="13" fillId="9" borderId="8" xfId="0" applyNumberFormat="1" applyFont="1" applyFill="1" applyBorder="1" applyAlignment="1" applyProtection="1">
      <alignment vertical="center"/>
      <protection locked="0"/>
    </xf>
    <xf numFmtId="0" fontId="13" fillId="7" borderId="8" xfId="0" applyNumberFormat="1" applyFont="1" applyFill="1" applyBorder="1" applyAlignment="1" applyProtection="1">
      <alignment vertical="center"/>
      <protection locked="0"/>
    </xf>
    <xf numFmtId="0" fontId="13" fillId="0" borderId="8" xfId="0" applyNumberFormat="1" applyFont="1" applyFill="1" applyBorder="1" applyAlignment="1" applyProtection="1">
      <alignment vertical="center"/>
      <protection locked="0"/>
    </xf>
    <xf numFmtId="0" fontId="13" fillId="9" borderId="7" xfId="0" applyFont="1" applyFill="1" applyBorder="1" applyAlignment="1" applyProtection="1">
      <alignment vertical="center"/>
      <protection locked="0"/>
    </xf>
    <xf numFmtId="0" fontId="13" fillId="9" borderId="6" xfId="0" applyFont="1" applyFill="1" applyBorder="1" applyAlignment="1" applyProtection="1">
      <alignment vertical="center"/>
      <protection locked="0"/>
    </xf>
    <xf numFmtId="0" fontId="13" fillId="7" borderId="8" xfId="0" applyFont="1" applyFill="1" applyBorder="1" applyAlignment="1" applyProtection="1">
      <alignment vertical="center"/>
      <protection locked="0"/>
    </xf>
    <xf numFmtId="0" fontId="13" fillId="9" borderId="8" xfId="0" applyFont="1" applyFill="1" applyBorder="1" applyAlignment="1" applyProtection="1">
      <alignment vertical="center"/>
      <protection locked="0"/>
    </xf>
    <xf numFmtId="0" fontId="13" fillId="9" borderId="7" xfId="0" applyNumberFormat="1" applyFont="1" applyFill="1" applyBorder="1" applyAlignment="1" applyProtection="1">
      <alignment vertical="center"/>
      <protection locked="0"/>
    </xf>
    <xf numFmtId="0" fontId="13" fillId="7" borderId="7" xfId="0" applyFont="1" applyFill="1" applyBorder="1" applyAlignment="1" applyProtection="1">
      <alignment vertical="center"/>
      <protection locked="0"/>
    </xf>
    <xf numFmtId="0" fontId="13" fillId="9" borderId="9" xfId="0" applyNumberFormat="1" applyFont="1" applyFill="1" applyBorder="1" applyAlignment="1" applyProtection="1">
      <alignment vertical="center"/>
      <protection locked="0"/>
    </xf>
    <xf numFmtId="0" fontId="13" fillId="7" borderId="9" xfId="0" applyNumberFormat="1" applyFont="1" applyFill="1" applyBorder="1" applyAlignment="1" applyProtection="1">
      <alignment vertical="center"/>
      <protection locked="0"/>
    </xf>
    <xf numFmtId="0" fontId="13" fillId="0" borderId="9" xfId="0" applyNumberFormat="1" applyFont="1" applyFill="1" applyBorder="1" applyAlignment="1" applyProtection="1">
      <alignment vertical="center"/>
      <protection locked="0"/>
    </xf>
    <xf numFmtId="0" fontId="11" fillId="0" borderId="1" xfId="0" applyFont="1" applyBorder="1" applyProtection="1"/>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xf>
    <xf numFmtId="0" fontId="11" fillId="3" borderId="0" xfId="0" applyFont="1" applyFill="1" applyBorder="1" applyProtection="1"/>
    <xf numFmtId="0" fontId="17" fillId="4" borderId="0" xfId="0" applyNumberFormat="1" applyFont="1" applyFill="1" applyBorder="1" applyAlignment="1" applyProtection="1"/>
    <xf numFmtId="0" fontId="17" fillId="4" borderId="0" xfId="0" applyNumberFormat="1" applyFont="1" applyFill="1" applyBorder="1" applyAlignment="1" applyProtection="1">
      <alignment horizontal="right"/>
    </xf>
    <xf numFmtId="0" fontId="17" fillId="3" borderId="0" xfId="0" applyNumberFormat="1" applyFont="1" applyFill="1" applyBorder="1" applyAlignment="1" applyProtection="1"/>
    <xf numFmtId="8" fontId="27" fillId="3" borderId="0" xfId="0" applyNumberFormat="1" applyFont="1" applyFill="1" applyBorder="1" applyAlignment="1" applyProtection="1"/>
    <xf numFmtId="0" fontId="27" fillId="3" borderId="0" xfId="0" applyNumberFormat="1" applyFont="1" applyFill="1" applyBorder="1" applyAlignment="1" applyProtection="1"/>
    <xf numFmtId="0" fontId="16" fillId="0" borderId="1" xfId="0" applyFont="1" applyBorder="1" applyAlignment="1" applyProtection="1">
      <alignment vertical="center"/>
    </xf>
    <xf numFmtId="8" fontId="27" fillId="9" borderId="0" xfId="0" applyNumberFormat="1" applyFont="1" applyFill="1" applyBorder="1" applyAlignment="1" applyProtection="1">
      <alignment vertical="center"/>
    </xf>
    <xf numFmtId="8" fontId="27" fillId="7" borderId="0" xfId="0" applyNumberFormat="1" applyFont="1" applyFill="1" applyBorder="1" applyAlignment="1" applyProtection="1">
      <alignment vertical="center"/>
    </xf>
    <xf numFmtId="0" fontId="17" fillId="11" borderId="10" xfId="0" applyNumberFormat="1" applyFont="1" applyFill="1" applyBorder="1" applyAlignment="1" applyProtection="1">
      <alignment vertical="top" wrapText="1"/>
    </xf>
    <xf numFmtId="8" fontId="17" fillId="11" borderId="10" xfId="0" applyNumberFormat="1" applyFont="1" applyFill="1" applyBorder="1" applyAlignment="1" applyProtection="1">
      <alignment vertical="top"/>
    </xf>
    <xf numFmtId="8" fontId="27" fillId="9" borderId="12" xfId="0" applyNumberFormat="1" applyFont="1" applyFill="1" applyBorder="1" applyAlignment="1" applyProtection="1">
      <alignment vertical="center"/>
    </xf>
    <xf numFmtId="8" fontId="27" fillId="7" borderId="11" xfId="0" applyNumberFormat="1" applyFont="1" applyFill="1" applyBorder="1" applyAlignment="1" applyProtection="1">
      <alignment vertical="center"/>
    </xf>
    <xf numFmtId="0" fontId="31" fillId="9" borderId="0" xfId="0" applyNumberFormat="1" applyFont="1" applyFill="1" applyBorder="1" applyAlignment="1" applyProtection="1">
      <alignment vertical="center"/>
    </xf>
    <xf numFmtId="0" fontId="32" fillId="7" borderId="0" xfId="0" applyNumberFormat="1" applyFont="1" applyFill="1" applyBorder="1" applyAlignment="1" applyProtection="1">
      <alignment vertical="center"/>
    </xf>
    <xf numFmtId="0" fontId="17" fillId="10" borderId="0" xfId="0" applyNumberFormat="1" applyFont="1" applyFill="1" applyBorder="1" applyAlignment="1" applyProtection="1">
      <alignment vertical="center"/>
    </xf>
    <xf numFmtId="0" fontId="17" fillId="10" borderId="0" xfId="0" applyNumberFormat="1" applyFont="1" applyFill="1" applyBorder="1" applyAlignment="1" applyProtection="1">
      <alignment horizontal="right" vertical="center"/>
    </xf>
    <xf numFmtId="0" fontId="33" fillId="3" borderId="0" xfId="1" applyFont="1" applyFill="1" applyAlignment="1" applyProtection="1">
      <alignment horizontal="right"/>
    </xf>
    <xf numFmtId="0" fontId="11" fillId="2" borderId="0" xfId="0" applyFont="1" applyFill="1"/>
    <xf numFmtId="0" fontId="27" fillId="2" borderId="0" xfId="0" applyFont="1" applyFill="1" applyAlignment="1">
      <alignment horizontal="justify"/>
    </xf>
    <xf numFmtId="0" fontId="27" fillId="2" borderId="0" xfId="0" applyFont="1" applyFill="1"/>
    <xf numFmtId="0" fontId="11" fillId="2" borderId="0" xfId="0" applyFont="1" applyFill="1" applyAlignment="1">
      <alignment horizontal="left" vertical="center"/>
    </xf>
    <xf numFmtId="0" fontId="25" fillId="2" borderId="0" xfId="0" applyFont="1" applyFill="1"/>
    <xf numFmtId="0" fontId="11" fillId="2" borderId="0" xfId="0" applyFont="1" applyFill="1" applyAlignment="1">
      <alignment horizontal="right"/>
    </xf>
    <xf numFmtId="0" fontId="11" fillId="2" borderId="0" xfId="0" applyFont="1" applyFill="1" applyAlignment="1">
      <alignment horizontal="left"/>
    </xf>
    <xf numFmtId="0" fontId="30" fillId="3" borderId="0" xfId="0" applyFont="1" applyFill="1" applyAlignment="1">
      <alignment vertical="top" wrapText="1"/>
    </xf>
    <xf numFmtId="0" fontId="29" fillId="3" borderId="0" xfId="0" applyFont="1" applyFill="1" applyAlignment="1" applyProtection="1">
      <alignment horizontal="right"/>
    </xf>
    <xf numFmtId="0" fontId="34" fillId="2" borderId="0" xfId="0" applyFont="1" applyFill="1" applyAlignment="1">
      <alignment vertical="top"/>
    </xf>
    <xf numFmtId="0" fontId="11" fillId="2" borderId="0" xfId="0" applyFont="1" applyFill="1" applyAlignment="1">
      <alignment vertical="top"/>
    </xf>
    <xf numFmtId="0" fontId="11" fillId="2" borderId="2" xfId="0" applyFont="1" applyFill="1" applyBorder="1" applyAlignment="1">
      <alignment horizontal="right" vertical="center"/>
    </xf>
    <xf numFmtId="0" fontId="11" fillId="2" borderId="2" xfId="0" applyFont="1" applyFill="1" applyBorder="1" applyAlignment="1">
      <alignment horizontal="left" vertical="center"/>
    </xf>
    <xf numFmtId="0" fontId="34" fillId="2" borderId="0" xfId="0" applyFont="1" applyFill="1" applyAlignment="1">
      <alignment horizontal="left" vertical="top" wrapText="1"/>
    </xf>
    <xf numFmtId="0" fontId="34" fillId="2" borderId="0" xfId="0" applyFont="1" applyFill="1" applyAlignment="1">
      <alignment horizontal="left" vertical="top"/>
    </xf>
    <xf numFmtId="0" fontId="35" fillId="2" borderId="0" xfId="1" applyFont="1" applyFill="1" applyAlignment="1" applyProtection="1">
      <alignment horizontal="left" vertical="top"/>
    </xf>
    <xf numFmtId="0" fontId="14" fillId="5" borderId="0" xfId="0" applyFont="1" applyFill="1" applyAlignment="1" applyProtection="1">
      <alignment horizontal="center" vertical="center"/>
      <protection locked="0"/>
    </xf>
    <xf numFmtId="0" fontId="15" fillId="5" borderId="0" xfId="0" applyFont="1" applyFill="1" applyAlignment="1" applyProtection="1">
      <alignment horizontal="center" vertical="center"/>
      <protection locked="0"/>
    </xf>
    <xf numFmtId="0" fontId="16" fillId="7" borderId="0" xfId="0" applyFont="1" applyFill="1" applyBorder="1" applyAlignment="1" applyProtection="1">
      <alignment horizontal="left" vertical="center"/>
      <protection locked="0"/>
    </xf>
    <xf numFmtId="0" fontId="25" fillId="0" borderId="0" xfId="0" quotePrefix="1" applyFont="1" applyAlignment="1" applyProtection="1">
      <alignment horizontal="right"/>
    </xf>
    <xf numFmtId="0" fontId="11" fillId="0" borderId="0" xfId="0" applyFont="1" applyAlignment="1" applyProtection="1">
      <alignment horizontal="right"/>
    </xf>
    <xf numFmtId="0" fontId="16" fillId="0" borderId="0" xfId="0" applyFont="1" applyBorder="1" applyAlignment="1" applyProtection="1">
      <alignment horizontal="left" vertical="center"/>
      <protection locked="0"/>
    </xf>
    <xf numFmtId="0" fontId="25" fillId="0" borderId="0" xfId="0" quotePrefix="1" applyFont="1" applyAlignment="1" applyProtection="1">
      <alignment horizontal="center"/>
    </xf>
    <xf numFmtId="0" fontId="11" fillId="0" borderId="0" xfId="0" applyFont="1" applyAlignment="1" applyProtection="1">
      <alignment horizontal="center"/>
    </xf>
    <xf numFmtId="0" fontId="2" fillId="2" borderId="0" xfId="0" applyFont="1" applyFill="1" applyBorder="1" applyAlignment="1">
      <alignment horizontal="left" vertical="top" wrapText="1"/>
    </xf>
    <xf numFmtId="0" fontId="0" fillId="2" borderId="0" xfId="0" applyFill="1" applyBorder="1" applyAlignment="1">
      <alignment horizontal="left" vertical="top"/>
    </xf>
    <xf numFmtId="0" fontId="0" fillId="2" borderId="4" xfId="0"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F2F2F2"/>
      <color rgb="FFFCFCFC"/>
      <color rgb="FF333399"/>
      <color rgb="FF9999FF"/>
      <color rgb="FFAACF89"/>
      <color rgb="FF225400"/>
      <color rgb="FFF5C6CB"/>
      <color rgb="FFFAFAFA"/>
      <color rgb="FF325D31"/>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1158129175946574"/>
          <c:y val="8.2539938429868648E-2"/>
          <c:w val="0.46065555146413623"/>
          <c:h val="0.78730402810028555"/>
        </c:manualLayout>
      </c:layout>
      <c:barChart>
        <c:barDir val="col"/>
        <c:grouping val="clustered"/>
        <c:ser>
          <c:idx val="0"/>
          <c:order val="0"/>
          <c:tx>
            <c:strRef>
              <c:f>'Profit - Loss Summary'!$A$5</c:f>
              <c:strCache>
                <c:ptCount val="1"/>
                <c:pt idx="0">
                  <c:v>Total income</c:v>
                </c:pt>
              </c:strCache>
            </c:strRef>
          </c:tx>
          <c:spPr>
            <a:solidFill>
              <a:srgbClr val="9999FF"/>
            </a:solidFill>
            <a:ln w="12700">
              <a:solidFill>
                <a:srgbClr val="000000"/>
              </a:solidFill>
              <a:prstDash val="solid"/>
            </a:ln>
          </c:spPr>
          <c:cat>
            <c:strRef>
              <c:f>'Profit - Loss Summary'!$B$4:$C$4</c:f>
              <c:strCache>
                <c:ptCount val="2"/>
                <c:pt idx="0">
                  <c:v>Estimated</c:v>
                </c:pt>
                <c:pt idx="1">
                  <c:v>Actual</c:v>
                </c:pt>
              </c:strCache>
            </c:strRef>
          </c:cat>
          <c:val>
            <c:numRef>
              <c:f>'Profit - Loss Summary'!$B$5:$C$5</c:f>
              <c:numCache>
                <c:formatCode>"$"#,##0.00_);[Red]\("$"#,##0.00\)</c:formatCode>
                <c:ptCount val="2"/>
                <c:pt idx="0">
                  <c:v>47850</c:v>
                </c:pt>
                <c:pt idx="1">
                  <c:v>52615</c:v>
                </c:pt>
              </c:numCache>
            </c:numRef>
          </c:val>
        </c:ser>
        <c:ser>
          <c:idx val="1"/>
          <c:order val="1"/>
          <c:tx>
            <c:strRef>
              <c:f>'Profit - Loss Summary'!$A$6</c:f>
              <c:strCache>
                <c:ptCount val="1"/>
                <c:pt idx="0">
                  <c:v>Total expenses</c:v>
                </c:pt>
              </c:strCache>
            </c:strRef>
          </c:tx>
          <c:spPr>
            <a:solidFill>
              <a:srgbClr val="333399"/>
            </a:solidFill>
            <a:ln w="12700">
              <a:solidFill>
                <a:srgbClr val="000000"/>
              </a:solidFill>
              <a:prstDash val="solid"/>
            </a:ln>
          </c:spPr>
          <c:cat>
            <c:strRef>
              <c:f>'Profit - Loss Summary'!$B$4:$C$4</c:f>
              <c:strCache>
                <c:ptCount val="2"/>
                <c:pt idx="0">
                  <c:v>Estimated</c:v>
                </c:pt>
                <c:pt idx="1">
                  <c:v>Actual</c:v>
                </c:pt>
              </c:strCache>
            </c:strRef>
          </c:cat>
          <c:val>
            <c:numRef>
              <c:f>'Profit - Loss Summary'!$B$6:$C$6</c:f>
              <c:numCache>
                <c:formatCode>"$"#,##0.00_);[Red]\("$"#,##0.00\)</c:formatCode>
                <c:ptCount val="2"/>
                <c:pt idx="0">
                  <c:v>25133</c:v>
                </c:pt>
                <c:pt idx="1">
                  <c:v>17116</c:v>
                </c:pt>
              </c:numCache>
            </c:numRef>
          </c:val>
        </c:ser>
        <c:axId val="125680640"/>
        <c:axId val="125682432"/>
      </c:barChart>
      <c:catAx>
        <c:axId val="125680640"/>
        <c:scaling>
          <c:orientation val="minMax"/>
        </c:scaling>
        <c:axPos val="b"/>
        <c:numFmt formatCode="General" sourceLinked="1"/>
        <c:tickLblPos val="nextTo"/>
        <c:spPr>
          <a:ln w="3175">
            <a:solidFill>
              <a:srgbClr val="000000"/>
            </a:solidFill>
            <a:prstDash val="solid"/>
          </a:ln>
        </c:spPr>
        <c:txPr>
          <a:bodyPr rot="0" vert="horz"/>
          <a:lstStyle/>
          <a:p>
            <a:pPr>
              <a:defRPr/>
            </a:pPr>
            <a:endParaRPr lang="en-US"/>
          </a:p>
        </c:txPr>
        <c:crossAx val="125682432"/>
        <c:crosses val="autoZero"/>
        <c:auto val="1"/>
        <c:lblAlgn val="ctr"/>
        <c:lblOffset val="100"/>
        <c:tickLblSkip val="1"/>
        <c:tickMarkSkip val="1"/>
      </c:catAx>
      <c:valAx>
        <c:axId val="125682432"/>
        <c:scaling>
          <c:orientation val="minMax"/>
        </c:scaling>
        <c:axPos val="l"/>
        <c:majorGridlines>
          <c:spPr>
            <a:ln w="3175">
              <a:solidFill>
                <a:srgbClr val="000000"/>
              </a:solidFill>
              <a:prstDash val="solid"/>
            </a:ln>
          </c:spPr>
        </c:majorGridlines>
        <c:numFmt formatCode="&quot;$&quot;#,##0.00_);[Red]\(&quot;$&quot;#,##0.00\)" sourceLinked="1"/>
        <c:tickLblPos val="nextTo"/>
        <c:spPr>
          <a:ln w="3175">
            <a:solidFill>
              <a:srgbClr val="000000"/>
            </a:solidFill>
            <a:prstDash val="solid"/>
          </a:ln>
        </c:spPr>
        <c:txPr>
          <a:bodyPr rot="0" vert="horz"/>
          <a:lstStyle/>
          <a:p>
            <a:pPr>
              <a:defRPr/>
            </a:pPr>
            <a:endParaRPr lang="en-US"/>
          </a:p>
        </c:txPr>
        <c:crossAx val="125680640"/>
        <c:crosses val="autoZero"/>
        <c:crossBetween val="between"/>
      </c:valAx>
      <c:spPr>
        <a:solidFill>
          <a:srgbClr val="FCFCFC"/>
        </a:solidFill>
        <a:ln w="12700">
          <a:solidFill>
            <a:srgbClr val="808080"/>
          </a:solidFill>
          <a:prstDash val="solid"/>
        </a:ln>
      </c:spPr>
    </c:plotArea>
    <c:legend>
      <c:legendPos val="r"/>
      <c:layout>
        <c:manualLayout>
          <c:xMode val="edge"/>
          <c:yMode val="edge"/>
          <c:x val="0.69954274337179023"/>
          <c:y val="0.409525142690497"/>
          <c:w val="0.28263976408670016"/>
          <c:h val="0.18556061763182619"/>
        </c:manualLayout>
      </c:layout>
      <c:spPr>
        <a:solidFill>
          <a:srgbClr val="FFFFFF"/>
        </a:solidFill>
        <a:ln w="3175" cap="rnd">
          <a:solidFill>
            <a:srgbClr val="F2F2F2"/>
          </a:solidFill>
          <a:prstDash val="solid"/>
        </a:ln>
      </c:spPr>
    </c:legend>
    <c:plotVisOnly val="1"/>
    <c:dispBlanksAs val="gap"/>
  </c:chart>
  <c:spPr>
    <a:solidFill>
      <a:srgbClr val="FCFCFC"/>
    </a:solidFill>
    <a:ln w="3175">
      <a:solidFill>
        <a:srgbClr val="F2F2F2"/>
      </a:solidFill>
      <a:prstDash val="solid"/>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12</xdr:col>
      <xdr:colOff>600074</xdr:colOff>
      <xdr:row>0</xdr:row>
      <xdr:rowOff>1524000</xdr:rowOff>
    </xdr:to>
    <xdr:pic>
      <xdr:nvPicPr>
        <xdr:cNvPr id="5132" name="Picture 11" descr="Golfreg_header_2011"/>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7743824" cy="1504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295275</xdr:colOff>
      <xdr:row>41</xdr:row>
      <xdr:rowOff>0</xdr:rowOff>
    </xdr:from>
    <xdr:to>
      <xdr:col>7</xdr:col>
      <xdr:colOff>47625</xdr:colOff>
      <xdr:row>43</xdr:row>
      <xdr:rowOff>104775</xdr:rowOff>
    </xdr:to>
    <xdr:pic>
      <xdr:nvPicPr>
        <xdr:cNvPr id="2061" name="Picture 12" descr="GolfReg_logofinal"/>
        <xdr:cNvPicPr>
          <a:picLocks noChangeAspect="1" noChangeArrowheads="1"/>
        </xdr:cNvPicPr>
      </xdr:nvPicPr>
      <xdr:blipFill>
        <a:blip xmlns:r="http://schemas.openxmlformats.org/officeDocument/2006/relationships" r:embed="rId1" cstate="print"/>
        <a:srcRect/>
        <a:stretch>
          <a:fillRect/>
        </a:stretch>
      </xdr:blipFill>
      <xdr:spPr bwMode="auto">
        <a:xfrm>
          <a:off x="6038850" y="7067550"/>
          <a:ext cx="2381250" cy="428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19050</xdr:colOff>
      <xdr:row>55</xdr:row>
      <xdr:rowOff>123825</xdr:rowOff>
    </xdr:from>
    <xdr:to>
      <xdr:col>6</xdr:col>
      <xdr:colOff>1171575</xdr:colOff>
      <xdr:row>58</xdr:row>
      <xdr:rowOff>85725</xdr:rowOff>
    </xdr:to>
    <xdr:pic>
      <xdr:nvPicPr>
        <xdr:cNvPr id="1032" name="Picture 7" descr="GolfReg_logofinal"/>
        <xdr:cNvPicPr>
          <a:picLocks noChangeAspect="1" noChangeArrowheads="1"/>
        </xdr:cNvPicPr>
      </xdr:nvPicPr>
      <xdr:blipFill>
        <a:blip xmlns:r="http://schemas.openxmlformats.org/officeDocument/2006/relationships" r:embed="rId1" cstate="print"/>
        <a:srcRect/>
        <a:stretch>
          <a:fillRect/>
        </a:stretch>
      </xdr:blipFill>
      <xdr:spPr bwMode="auto">
        <a:xfrm>
          <a:off x="6181725" y="8924925"/>
          <a:ext cx="2381250" cy="428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142876</xdr:colOff>
      <xdr:row>3</xdr:row>
      <xdr:rowOff>0</xdr:rowOff>
    </xdr:from>
    <xdr:to>
      <xdr:col>6</xdr:col>
      <xdr:colOff>2638425</xdr:colOff>
      <xdr:row>17</xdr:row>
      <xdr:rowOff>95250</xdr:rowOff>
    </xdr:to>
    <xdr:graphicFrame macro="">
      <xdr:nvGraphicFramePr>
        <xdr:cNvPr id="30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6</xdr:col>
      <xdr:colOff>247650</xdr:colOff>
      <xdr:row>18</xdr:row>
      <xdr:rowOff>152400</xdr:rowOff>
    </xdr:from>
    <xdr:to>
      <xdr:col>6</xdr:col>
      <xdr:colOff>2628900</xdr:colOff>
      <xdr:row>21</xdr:row>
      <xdr:rowOff>95250</xdr:rowOff>
    </xdr:to>
    <xdr:pic>
      <xdr:nvPicPr>
        <xdr:cNvPr id="3080" name="Picture 6" descr="GolfReg_logofinal"/>
        <xdr:cNvPicPr>
          <a:picLocks noChangeAspect="1" noChangeArrowheads="1"/>
        </xdr:cNvPicPr>
      </xdr:nvPicPr>
      <xdr:blipFill>
        <a:blip xmlns:r="http://schemas.openxmlformats.org/officeDocument/2006/relationships" r:embed="rId2" cstate="print"/>
        <a:srcRect/>
        <a:stretch>
          <a:fillRect/>
        </a:stretch>
      </xdr:blipFill>
      <xdr:spPr bwMode="auto">
        <a:xfrm>
          <a:off x="6610350" y="4076700"/>
          <a:ext cx="2381250" cy="428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2</xdr:row>
      <xdr:rowOff>38100</xdr:rowOff>
    </xdr:from>
    <xdr:to>
      <xdr:col>0</xdr:col>
      <xdr:colOff>2571750</xdr:colOff>
      <xdr:row>4</xdr:row>
      <xdr:rowOff>38100</xdr:rowOff>
    </xdr:to>
    <xdr:pic>
      <xdr:nvPicPr>
        <xdr:cNvPr id="9220" name="Picture 3" descr="GolfReg_logofinal"/>
        <xdr:cNvPicPr>
          <a:picLocks noChangeAspect="1" noChangeArrowheads="1"/>
        </xdr:cNvPicPr>
      </xdr:nvPicPr>
      <xdr:blipFill>
        <a:blip xmlns:r="http://schemas.openxmlformats.org/officeDocument/2006/relationships" r:embed="rId1" cstate="print"/>
        <a:srcRect/>
        <a:stretch>
          <a:fillRect/>
        </a:stretch>
      </xdr:blipFill>
      <xdr:spPr bwMode="auto">
        <a:xfrm>
          <a:off x="190500" y="238125"/>
          <a:ext cx="2381250" cy="428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lfregistration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golfregistrations.com/GRCXL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T21"/>
  <sheetViews>
    <sheetView tabSelected="1" workbookViewId="0">
      <selection activeCell="N1" sqref="N1"/>
    </sheetView>
  </sheetViews>
  <sheetFormatPr defaultRowHeight="12.75"/>
  <cols>
    <col min="1" max="1" width="8.42578125" style="140" customWidth="1"/>
    <col min="2" max="2" width="5.42578125" style="140" customWidth="1"/>
    <col min="3" max="7" width="8.5703125" style="140" customWidth="1"/>
    <col min="8" max="11" width="9.140625" style="140"/>
    <col min="12" max="12" width="14.140625" style="140" customWidth="1"/>
    <col min="13" max="16384" width="9.140625" style="140"/>
  </cols>
  <sheetData>
    <row r="1" spans="1:13" ht="121.5" customHeight="1"/>
    <row r="2" spans="1:13" ht="15" customHeight="1">
      <c r="B2" s="141"/>
    </row>
    <row r="3" spans="1:13" ht="15" customHeight="1">
      <c r="B3" s="153" t="s">
        <v>107</v>
      </c>
      <c r="C3" s="154"/>
      <c r="D3" s="154"/>
      <c r="E3" s="154"/>
      <c r="F3" s="154"/>
      <c r="G3" s="154"/>
      <c r="H3" s="154"/>
      <c r="I3" s="154"/>
      <c r="J3" s="154"/>
      <c r="K3" s="154"/>
      <c r="L3" s="154"/>
    </row>
    <row r="4" spans="1:13" ht="15" customHeight="1">
      <c r="B4" s="154"/>
      <c r="C4" s="154"/>
      <c r="D4" s="154"/>
      <c r="E4" s="154"/>
      <c r="F4" s="154"/>
      <c r="G4" s="154"/>
      <c r="H4" s="154"/>
      <c r="I4" s="154"/>
      <c r="J4" s="154"/>
      <c r="K4" s="154"/>
      <c r="L4" s="154"/>
    </row>
    <row r="5" spans="1:13" ht="15" customHeight="1">
      <c r="B5" s="154"/>
      <c r="C5" s="154"/>
      <c r="D5" s="154"/>
      <c r="E5" s="154"/>
      <c r="F5" s="154"/>
      <c r="G5" s="154"/>
      <c r="H5" s="154"/>
      <c r="I5" s="154"/>
      <c r="J5" s="154"/>
      <c r="K5" s="154"/>
      <c r="L5" s="154"/>
    </row>
    <row r="6" spans="1:13">
      <c r="B6" s="154"/>
      <c r="C6" s="154"/>
      <c r="D6" s="154"/>
      <c r="E6" s="154"/>
      <c r="F6" s="154"/>
      <c r="G6" s="154"/>
      <c r="H6" s="154"/>
      <c r="I6" s="154"/>
      <c r="J6" s="154"/>
      <c r="K6" s="154"/>
      <c r="L6" s="154"/>
    </row>
    <row r="7" spans="1:13" ht="15" customHeight="1">
      <c r="B7" s="154"/>
      <c r="C7" s="154"/>
      <c r="D7" s="154"/>
      <c r="E7" s="154"/>
      <c r="F7" s="154"/>
      <c r="G7" s="154"/>
      <c r="H7" s="154"/>
      <c r="I7" s="154"/>
      <c r="J7" s="154"/>
      <c r="K7" s="154"/>
      <c r="L7" s="154"/>
    </row>
    <row r="8" spans="1:13">
      <c r="B8" s="154"/>
      <c r="C8" s="154"/>
      <c r="D8" s="154"/>
      <c r="E8" s="154"/>
      <c r="F8" s="154"/>
      <c r="G8" s="154"/>
      <c r="H8" s="154"/>
      <c r="I8" s="154"/>
      <c r="J8" s="154"/>
      <c r="K8" s="154"/>
      <c r="L8" s="154"/>
    </row>
    <row r="9" spans="1:13" ht="15" customHeight="1">
      <c r="B9" s="154"/>
      <c r="C9" s="154"/>
      <c r="D9" s="154"/>
      <c r="E9" s="154"/>
      <c r="F9" s="154"/>
      <c r="G9" s="154"/>
      <c r="H9" s="154"/>
      <c r="I9" s="154"/>
      <c r="J9" s="154"/>
      <c r="K9" s="154"/>
      <c r="L9" s="154"/>
    </row>
    <row r="10" spans="1:13">
      <c r="B10" s="154"/>
      <c r="C10" s="154"/>
      <c r="D10" s="154"/>
      <c r="E10" s="154"/>
      <c r="F10" s="154"/>
      <c r="G10" s="154"/>
      <c r="H10" s="154"/>
      <c r="I10" s="154"/>
      <c r="J10" s="154"/>
      <c r="K10" s="154"/>
      <c r="L10" s="154"/>
    </row>
    <row r="11" spans="1:13" ht="15" customHeight="1">
      <c r="B11" s="154"/>
      <c r="C11" s="154"/>
      <c r="D11" s="154"/>
      <c r="E11" s="154"/>
      <c r="F11" s="154"/>
      <c r="G11" s="154"/>
      <c r="H11" s="154"/>
      <c r="I11" s="154"/>
      <c r="J11" s="154"/>
      <c r="K11" s="154"/>
      <c r="L11" s="154"/>
    </row>
    <row r="12" spans="1:13" ht="15" customHeight="1">
      <c r="B12" s="154"/>
      <c r="C12" s="154"/>
      <c r="D12" s="154"/>
      <c r="E12" s="154"/>
      <c r="F12" s="154"/>
      <c r="G12" s="154"/>
      <c r="H12" s="154"/>
      <c r="I12" s="154"/>
      <c r="J12" s="154"/>
      <c r="K12" s="154"/>
      <c r="L12" s="154"/>
    </row>
    <row r="13" spans="1:13" s="142" customFormat="1" ht="15.75">
      <c r="B13" s="154"/>
      <c r="C13" s="154"/>
      <c r="D13" s="154"/>
      <c r="E13" s="154"/>
      <c r="F13" s="154"/>
      <c r="G13" s="154"/>
      <c r="H13" s="154"/>
      <c r="I13" s="154"/>
      <c r="J13" s="154"/>
      <c r="K13" s="154"/>
      <c r="L13" s="154"/>
    </row>
    <row r="14" spans="1:13" s="142" customFormat="1" ht="238.5" customHeight="1">
      <c r="B14" s="154"/>
      <c r="C14" s="154"/>
      <c r="D14" s="154"/>
      <c r="E14" s="154"/>
      <c r="F14" s="154"/>
      <c r="G14" s="154"/>
      <c r="H14" s="154"/>
      <c r="I14" s="154"/>
      <c r="J14" s="154"/>
      <c r="K14" s="154"/>
      <c r="L14" s="154"/>
    </row>
    <row r="15" spans="1:13" s="149" customFormat="1" ht="25.5" customHeight="1">
      <c r="B15" s="155" t="s">
        <v>104</v>
      </c>
      <c r="C15" s="155"/>
      <c r="D15" s="155"/>
      <c r="E15" s="155"/>
      <c r="F15" s="155"/>
      <c r="G15" s="155"/>
      <c r="H15" s="155"/>
      <c r="I15" s="155"/>
      <c r="J15" s="155"/>
      <c r="K15" s="155"/>
      <c r="L15" s="155"/>
    </row>
    <row r="16" spans="1:13" s="143" customFormat="1" ht="25.5" customHeight="1">
      <c r="A16" s="151" t="s">
        <v>105</v>
      </c>
      <c r="B16" s="152">
        <f ca="1">YEAR(TODAY())</f>
        <v>2019</v>
      </c>
      <c r="C16" s="152" t="s">
        <v>106</v>
      </c>
      <c r="D16" s="152"/>
      <c r="E16" s="152"/>
      <c r="F16" s="152"/>
      <c r="G16" s="152"/>
      <c r="H16" s="152"/>
      <c r="I16" s="152"/>
      <c r="J16" s="152"/>
      <c r="K16" s="152"/>
      <c r="L16" s="152"/>
      <c r="M16" s="152"/>
    </row>
    <row r="17" spans="2:20">
      <c r="B17" s="144"/>
    </row>
    <row r="21" spans="2:20">
      <c r="T21" s="150"/>
    </row>
  </sheetData>
  <mergeCells count="2">
    <mergeCell ref="B3:L14"/>
    <mergeCell ref="B15:L15"/>
  </mergeCells>
  <phoneticPr fontId="0" type="noConversion"/>
  <hyperlinks>
    <hyperlink ref="B15" r:id="rId1"/>
  </hyperlinks>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codeName="Sheet2">
    <tabColor indexed="18"/>
    <pageSetUpPr fitToPage="1"/>
  </sheetPr>
  <dimension ref="A1:N41"/>
  <sheetViews>
    <sheetView showGridLines="0" zoomScaleNormal="100" zoomScaleSheetLayoutView="75" workbookViewId="0">
      <selection activeCell="H1" sqref="H1"/>
    </sheetView>
  </sheetViews>
  <sheetFormatPr defaultRowHeight="12.75"/>
  <cols>
    <col min="1" max="1" width="16.5703125" customWidth="1"/>
    <col min="2" max="2" width="18.5703125" customWidth="1"/>
    <col min="3" max="3" width="26.28515625" customWidth="1"/>
    <col min="4" max="4" width="21" customWidth="1"/>
    <col min="5" max="5" width="3.7109375" customWidth="1"/>
    <col min="6" max="6" width="18.42578125" customWidth="1"/>
    <col min="7" max="7" width="21" customWidth="1"/>
  </cols>
  <sheetData>
    <row r="1" spans="1:7" s="1" customFormat="1" ht="37.5" customHeight="1">
      <c r="A1" s="156" t="s">
        <v>98</v>
      </c>
      <c r="B1" s="157"/>
      <c r="C1" s="157"/>
      <c r="D1" s="157"/>
      <c r="E1" s="157"/>
      <c r="F1" s="157"/>
      <c r="G1" s="157"/>
    </row>
    <row r="2" spans="1:7" s="1" customFormat="1" ht="32.25" customHeight="1">
      <c r="A2" s="158" t="s">
        <v>19</v>
      </c>
      <c r="B2" s="44"/>
      <c r="C2" s="45"/>
      <c r="D2" s="44"/>
      <c r="E2" s="44"/>
      <c r="F2" s="45"/>
      <c r="G2" s="45"/>
    </row>
    <row r="3" spans="1:7" s="1" customFormat="1" ht="15.75" customHeight="1">
      <c r="A3" s="158"/>
      <c r="B3" s="42"/>
      <c r="C3" s="42"/>
      <c r="D3" s="42"/>
      <c r="E3" s="42"/>
      <c r="F3" s="43" t="s">
        <v>2</v>
      </c>
      <c r="G3" s="43" t="s">
        <v>3</v>
      </c>
    </row>
    <row r="4" spans="1:7" s="10" customFormat="1" ht="26.25" customHeight="1">
      <c r="A4" s="32" t="s">
        <v>102</v>
      </c>
      <c r="B4" s="33"/>
      <c r="C4" s="33"/>
      <c r="D4" s="33"/>
      <c r="E4" s="33"/>
      <c r="F4" s="34">
        <f>SUM(F11,F25,F39)</f>
        <v>47850</v>
      </c>
      <c r="G4" s="34">
        <f>SUM(G11,G25,G39)</f>
        <v>52615</v>
      </c>
    </row>
    <row r="5" spans="1:7" s="10" customFormat="1" ht="18.75" customHeight="1">
      <c r="A5" s="31" t="s">
        <v>25</v>
      </c>
      <c r="B5" s="18"/>
      <c r="C5" s="18"/>
      <c r="D5" s="18"/>
      <c r="E5" s="18"/>
      <c r="F5" s="18"/>
      <c r="G5" s="18"/>
    </row>
    <row r="6" spans="1:7" s="10" customFormat="1" ht="18.75" customHeight="1">
      <c r="A6" s="26" t="s">
        <v>2</v>
      </c>
      <c r="B6" s="26" t="s">
        <v>3</v>
      </c>
      <c r="C6" s="27"/>
      <c r="D6" s="28"/>
      <c r="E6" s="28"/>
      <c r="F6" s="29" t="s">
        <v>2</v>
      </c>
      <c r="G6" s="29" t="s">
        <v>3</v>
      </c>
    </row>
    <row r="7" spans="1:7" s="10" customFormat="1" ht="20.25" customHeight="1">
      <c r="A7" s="57">
        <v>20</v>
      </c>
      <c r="B7" s="57">
        <v>22</v>
      </c>
      <c r="C7" s="46" t="s">
        <v>23</v>
      </c>
      <c r="D7" s="53">
        <v>800</v>
      </c>
      <c r="E7" s="47"/>
      <c r="F7" s="48">
        <f>A7*D7</f>
        <v>16000</v>
      </c>
      <c r="G7" s="48">
        <f>B7*D7</f>
        <v>17600</v>
      </c>
    </row>
    <row r="8" spans="1:7" s="10" customFormat="1" ht="20.25" customHeight="1">
      <c r="A8" s="58">
        <v>25</v>
      </c>
      <c r="B8" s="58">
        <v>40</v>
      </c>
      <c r="C8" s="30" t="s">
        <v>24</v>
      </c>
      <c r="D8" s="54">
        <v>200</v>
      </c>
      <c r="E8" s="22"/>
      <c r="F8" s="24">
        <f>A8*D8</f>
        <v>5000</v>
      </c>
      <c r="G8" s="24">
        <f>B8*D8</f>
        <v>8000</v>
      </c>
    </row>
    <row r="9" spans="1:7" s="10" customFormat="1" ht="20.25" customHeight="1">
      <c r="A9" s="57">
        <v>15</v>
      </c>
      <c r="B9" s="57">
        <v>15</v>
      </c>
      <c r="C9" s="46" t="s">
        <v>55</v>
      </c>
      <c r="D9" s="53">
        <v>40</v>
      </c>
      <c r="E9" s="47"/>
      <c r="F9" s="48">
        <f>A9*D9</f>
        <v>600</v>
      </c>
      <c r="G9" s="48">
        <f>B9*D9</f>
        <v>600</v>
      </c>
    </row>
    <row r="10" spans="1:7" s="10" customFormat="1" ht="20.25" customHeight="1">
      <c r="A10" s="58"/>
      <c r="B10" s="58"/>
      <c r="C10" s="30" t="s">
        <v>34</v>
      </c>
      <c r="D10" s="54"/>
      <c r="E10" s="22"/>
      <c r="F10" s="24">
        <f>A10*D10</f>
        <v>0</v>
      </c>
      <c r="G10" s="24">
        <f>B10*D10</f>
        <v>0</v>
      </c>
    </row>
    <row r="11" spans="1:7" s="10" customFormat="1" ht="14.25" customHeight="1">
      <c r="A11" s="19"/>
      <c r="B11" s="19"/>
      <c r="C11" s="19"/>
      <c r="D11" s="19"/>
      <c r="E11" s="19"/>
      <c r="F11" s="25">
        <f>SUM(F7:F10)</f>
        <v>21600</v>
      </c>
      <c r="G11" s="25">
        <f>SUM(G7:G10)</f>
        <v>26200</v>
      </c>
    </row>
    <row r="12" spans="1:7" s="10" customFormat="1" ht="12" customHeight="1">
      <c r="A12" s="19"/>
      <c r="B12" s="19"/>
      <c r="C12" s="20"/>
      <c r="D12" s="19"/>
      <c r="E12" s="19"/>
      <c r="F12" s="19"/>
      <c r="G12" s="19"/>
    </row>
    <row r="13" spans="1:7" s="16" customFormat="1" ht="9" customHeight="1">
      <c r="A13" s="19"/>
      <c r="B13" s="19"/>
      <c r="C13" s="19"/>
      <c r="D13" s="19"/>
      <c r="E13" s="19"/>
      <c r="F13" s="19"/>
      <c r="G13" s="19"/>
    </row>
    <row r="14" spans="1:7" s="10" customFormat="1" ht="18.75" customHeight="1">
      <c r="A14" s="31" t="s">
        <v>26</v>
      </c>
      <c r="B14" s="35"/>
      <c r="C14" s="35"/>
      <c r="D14" s="35"/>
      <c r="E14" s="35"/>
      <c r="F14" s="35"/>
      <c r="G14" s="35"/>
    </row>
    <row r="15" spans="1:7" s="10" customFormat="1" ht="18.75" customHeight="1">
      <c r="A15" s="36" t="s">
        <v>2</v>
      </c>
      <c r="B15" s="36" t="s">
        <v>3</v>
      </c>
      <c r="C15" s="27"/>
      <c r="D15" s="28"/>
      <c r="E15" s="37"/>
      <c r="F15" s="38" t="s">
        <v>2</v>
      </c>
      <c r="G15" s="38" t="s">
        <v>3</v>
      </c>
    </row>
    <row r="16" spans="1:7" s="10" customFormat="1" ht="20.25" customHeight="1">
      <c r="A16" s="55">
        <v>1</v>
      </c>
      <c r="B16" s="55">
        <v>1</v>
      </c>
      <c r="C16" s="46" t="s">
        <v>54</v>
      </c>
      <c r="D16" s="53">
        <v>10000</v>
      </c>
      <c r="E16" s="47"/>
      <c r="F16" s="49">
        <f t="shared" ref="F16:F24" si="0">A16*D16</f>
        <v>10000</v>
      </c>
      <c r="G16" s="49">
        <f t="shared" ref="G16:G24" si="1">B16*D16</f>
        <v>10000</v>
      </c>
    </row>
    <row r="17" spans="1:14" s="10" customFormat="1" ht="20.25" customHeight="1">
      <c r="A17" s="56">
        <v>2</v>
      </c>
      <c r="B17" s="56">
        <v>2</v>
      </c>
      <c r="C17" s="30" t="s">
        <v>53</v>
      </c>
      <c r="D17" s="54">
        <v>7500</v>
      </c>
      <c r="E17" s="22"/>
      <c r="F17" s="23">
        <f t="shared" si="0"/>
        <v>15000</v>
      </c>
      <c r="G17" s="23">
        <f t="shared" si="1"/>
        <v>15000</v>
      </c>
    </row>
    <row r="18" spans="1:14" s="10" customFormat="1" ht="20.25" customHeight="1">
      <c r="A18" s="55"/>
      <c r="B18" s="55">
        <v>80</v>
      </c>
      <c r="C18" s="46" t="s">
        <v>52</v>
      </c>
      <c r="D18" s="53"/>
      <c r="E18" s="47"/>
      <c r="F18" s="49">
        <f t="shared" si="0"/>
        <v>0</v>
      </c>
      <c r="G18" s="49">
        <f t="shared" si="1"/>
        <v>0</v>
      </c>
      <c r="N18" s="15"/>
    </row>
    <row r="19" spans="1:14" s="10" customFormat="1" ht="20.25" customHeight="1">
      <c r="A19" s="56"/>
      <c r="B19" s="56"/>
      <c r="C19" s="30" t="s">
        <v>51</v>
      </c>
      <c r="D19" s="54"/>
      <c r="E19" s="22"/>
      <c r="F19" s="23">
        <f t="shared" si="0"/>
        <v>0</v>
      </c>
      <c r="G19" s="23">
        <f t="shared" si="1"/>
        <v>0</v>
      </c>
    </row>
    <row r="20" spans="1:14" s="10" customFormat="1" ht="20.25" customHeight="1">
      <c r="A20" s="55"/>
      <c r="B20" s="55"/>
      <c r="C20" s="46" t="s">
        <v>50</v>
      </c>
      <c r="D20" s="53"/>
      <c r="E20" s="47"/>
      <c r="F20" s="49">
        <f t="shared" si="0"/>
        <v>0</v>
      </c>
      <c r="G20" s="49">
        <f t="shared" si="1"/>
        <v>0</v>
      </c>
    </row>
    <row r="21" spans="1:14" s="10" customFormat="1" ht="20.25" customHeight="1">
      <c r="A21" s="56"/>
      <c r="B21" s="56"/>
      <c r="C21" s="30" t="s">
        <v>49</v>
      </c>
      <c r="D21" s="54"/>
      <c r="E21" s="22"/>
      <c r="F21" s="23">
        <f t="shared" si="0"/>
        <v>0</v>
      </c>
      <c r="G21" s="23">
        <f t="shared" si="1"/>
        <v>0</v>
      </c>
    </row>
    <row r="22" spans="1:14" s="10" customFormat="1" ht="20.25" customHeight="1">
      <c r="A22" s="55"/>
      <c r="B22" s="55"/>
      <c r="C22" s="46" t="s">
        <v>48</v>
      </c>
      <c r="D22" s="53"/>
      <c r="E22" s="47"/>
      <c r="F22" s="49">
        <f t="shared" si="0"/>
        <v>0</v>
      </c>
      <c r="G22" s="49">
        <f t="shared" si="1"/>
        <v>0</v>
      </c>
    </row>
    <row r="23" spans="1:14" s="10" customFormat="1" ht="20.25" customHeight="1">
      <c r="A23" s="56"/>
      <c r="B23" s="56"/>
      <c r="C23" s="30" t="s">
        <v>47</v>
      </c>
      <c r="D23" s="54"/>
      <c r="E23" s="22"/>
      <c r="F23" s="23">
        <f t="shared" si="0"/>
        <v>0</v>
      </c>
      <c r="G23" s="23">
        <f t="shared" si="1"/>
        <v>0</v>
      </c>
    </row>
    <row r="24" spans="1:14" s="10" customFormat="1" ht="20.25" customHeight="1">
      <c r="A24" s="55"/>
      <c r="B24" s="55"/>
      <c r="C24" s="51" t="s">
        <v>34</v>
      </c>
      <c r="D24" s="53"/>
      <c r="E24" s="52"/>
      <c r="F24" s="50">
        <f t="shared" si="0"/>
        <v>0</v>
      </c>
      <c r="G24" s="50">
        <f t="shared" si="1"/>
        <v>0</v>
      </c>
    </row>
    <row r="25" spans="1:14" s="10" customFormat="1" ht="15" customHeight="1">
      <c r="A25" s="19"/>
      <c r="B25" s="19"/>
      <c r="C25" s="19"/>
      <c r="D25" s="19"/>
      <c r="E25" s="19"/>
      <c r="F25" s="39">
        <f>SUM(F16:F24)</f>
        <v>25000</v>
      </c>
      <c r="G25" s="39">
        <f>SUM(G16:G24)</f>
        <v>25000</v>
      </c>
    </row>
    <row r="26" spans="1:14" s="10" customFormat="1" ht="14.25" customHeight="1">
      <c r="A26" s="19"/>
      <c r="B26" s="19"/>
      <c r="C26" s="20"/>
      <c r="D26" s="19"/>
      <c r="E26" s="19"/>
      <c r="F26" s="19"/>
      <c r="G26" s="19"/>
    </row>
    <row r="27" spans="1:14" s="10" customFormat="1" ht="7.5" customHeight="1">
      <c r="A27" s="19"/>
      <c r="B27" s="19"/>
      <c r="C27" s="20"/>
      <c r="D27" s="19"/>
      <c r="E27" s="19"/>
      <c r="F27" s="19"/>
      <c r="G27" s="19"/>
    </row>
    <row r="28" spans="1:14" s="10" customFormat="1" ht="18.75" customHeight="1">
      <c r="A28" s="31" t="s">
        <v>22</v>
      </c>
      <c r="B28" s="35"/>
      <c r="C28" s="35"/>
      <c r="D28" s="35"/>
      <c r="E28" s="35"/>
      <c r="F28" s="35"/>
      <c r="G28" s="35"/>
      <c r="H28" s="10" t="s">
        <v>35</v>
      </c>
    </row>
    <row r="29" spans="1:14" s="10" customFormat="1" ht="18.75" customHeight="1">
      <c r="A29" s="29" t="s">
        <v>2</v>
      </c>
      <c r="B29" s="29" t="s">
        <v>3</v>
      </c>
      <c r="C29" s="40"/>
      <c r="D29" s="28"/>
      <c r="E29" s="28"/>
      <c r="F29" s="29" t="s">
        <v>2</v>
      </c>
      <c r="G29" s="29" t="s">
        <v>3</v>
      </c>
    </row>
    <row r="30" spans="1:14" s="10" customFormat="1" ht="20.25" customHeight="1">
      <c r="A30" s="55">
        <v>160</v>
      </c>
      <c r="B30" s="55">
        <v>175</v>
      </c>
      <c r="C30" s="46" t="s">
        <v>32</v>
      </c>
      <c r="D30" s="53">
        <v>5</v>
      </c>
      <c r="E30" s="47"/>
      <c r="F30" s="49">
        <f t="shared" ref="F30:F38" si="2">A30*D30</f>
        <v>800</v>
      </c>
      <c r="G30" s="49">
        <f t="shared" ref="G30:G38" si="3">B30*D30</f>
        <v>875</v>
      </c>
    </row>
    <row r="31" spans="1:14" s="10" customFormat="1" ht="20.25" customHeight="1">
      <c r="A31" s="56">
        <v>45</v>
      </c>
      <c r="B31" s="56">
        <v>54</v>
      </c>
      <c r="C31" s="30" t="s">
        <v>46</v>
      </c>
      <c r="D31" s="54">
        <v>10</v>
      </c>
      <c r="E31" s="22"/>
      <c r="F31" s="23">
        <f t="shared" si="2"/>
        <v>450</v>
      </c>
      <c r="G31" s="23">
        <f t="shared" si="3"/>
        <v>540</v>
      </c>
    </row>
    <row r="32" spans="1:14" s="10" customFormat="1" ht="20.25" customHeight="1">
      <c r="A32" s="55"/>
      <c r="B32" s="55"/>
      <c r="C32" s="46" t="s">
        <v>94</v>
      </c>
      <c r="D32" s="53"/>
      <c r="E32" s="47"/>
      <c r="F32" s="49">
        <f t="shared" si="2"/>
        <v>0</v>
      </c>
      <c r="G32" s="49">
        <f t="shared" si="3"/>
        <v>0</v>
      </c>
    </row>
    <row r="33" spans="1:7" s="10" customFormat="1" ht="20.25" customHeight="1">
      <c r="A33" s="56"/>
      <c r="B33" s="56"/>
      <c r="C33" s="30" t="s">
        <v>95</v>
      </c>
      <c r="D33" s="54"/>
      <c r="E33" s="22"/>
      <c r="F33" s="23">
        <f>A33*D33</f>
        <v>0</v>
      </c>
      <c r="G33" s="23">
        <f t="shared" si="3"/>
        <v>0</v>
      </c>
    </row>
    <row r="34" spans="1:7" s="10" customFormat="1" ht="20.25" customHeight="1">
      <c r="A34" s="55"/>
      <c r="B34" s="55"/>
      <c r="C34" s="46" t="s">
        <v>97</v>
      </c>
      <c r="D34" s="53"/>
      <c r="E34" s="47"/>
      <c r="F34" s="49">
        <f>A34*D34</f>
        <v>0</v>
      </c>
      <c r="G34" s="49">
        <f t="shared" si="3"/>
        <v>0</v>
      </c>
    </row>
    <row r="35" spans="1:7" s="10" customFormat="1" ht="20.25" customHeight="1">
      <c r="A35" s="56"/>
      <c r="B35" s="56"/>
      <c r="C35" s="30" t="s">
        <v>96</v>
      </c>
      <c r="D35" s="54"/>
      <c r="E35" s="22"/>
      <c r="F35" s="23">
        <f>A35*D35</f>
        <v>0</v>
      </c>
      <c r="G35" s="23">
        <f t="shared" si="3"/>
        <v>0</v>
      </c>
    </row>
    <row r="36" spans="1:7" s="10" customFormat="1" ht="20.25" customHeight="1">
      <c r="A36" s="55"/>
      <c r="B36" s="55"/>
      <c r="C36" s="46" t="s">
        <v>81</v>
      </c>
      <c r="D36" s="53"/>
      <c r="E36" s="47"/>
      <c r="F36" s="49">
        <f>A36*D36</f>
        <v>0</v>
      </c>
      <c r="G36" s="49">
        <f t="shared" si="3"/>
        <v>0</v>
      </c>
    </row>
    <row r="37" spans="1:7" s="10" customFormat="1" ht="20.25" customHeight="1">
      <c r="A37" s="56"/>
      <c r="B37" s="56"/>
      <c r="C37" s="30" t="s">
        <v>45</v>
      </c>
      <c r="D37" s="54"/>
      <c r="E37" s="22"/>
      <c r="F37" s="23">
        <f>A37*D37</f>
        <v>0</v>
      </c>
      <c r="G37" s="23">
        <f t="shared" si="3"/>
        <v>0</v>
      </c>
    </row>
    <row r="38" spans="1:7" s="10" customFormat="1" ht="20.25" customHeight="1">
      <c r="A38" s="55"/>
      <c r="B38" s="55"/>
      <c r="C38" s="46" t="s">
        <v>21</v>
      </c>
      <c r="D38" s="53"/>
      <c r="E38" s="47"/>
      <c r="F38" s="49">
        <f t="shared" si="2"/>
        <v>0</v>
      </c>
      <c r="G38" s="49">
        <f t="shared" si="3"/>
        <v>0</v>
      </c>
    </row>
    <row r="39" spans="1:7" s="10" customFormat="1" ht="15" customHeight="1">
      <c r="A39" s="19"/>
      <c r="B39" s="19"/>
      <c r="C39" s="21"/>
      <c r="D39" s="19"/>
      <c r="E39" s="21"/>
      <c r="F39" s="41">
        <f>SUM(F30:F38)</f>
        <v>1250</v>
      </c>
      <c r="G39" s="41">
        <f>SUM(G30:G38)</f>
        <v>1415</v>
      </c>
    </row>
    <row r="40" spans="1:7" s="10" customFormat="1" ht="19.5" customHeight="1" thickBot="1">
      <c r="A40" s="2"/>
      <c r="B40" s="2"/>
      <c r="C40" s="2"/>
      <c r="D40" s="2"/>
      <c r="E40" s="2"/>
      <c r="F40" s="2"/>
      <c r="G40" s="2"/>
    </row>
    <row r="41" spans="1:7">
      <c r="A41" s="17"/>
      <c r="B41" s="17"/>
      <c r="C41" s="17"/>
      <c r="D41" s="17"/>
      <c r="E41" s="17"/>
      <c r="F41" s="17"/>
      <c r="G41" s="17"/>
    </row>
  </sheetData>
  <mergeCells count="2">
    <mergeCell ref="A1:G1"/>
    <mergeCell ref="A2:A3"/>
  </mergeCells>
  <phoneticPr fontId="0" type="noConversion"/>
  <printOptions horizontalCentered="1"/>
  <pageMargins left="0.75" right="0.75" top="1" bottom="1" header="0.5" footer="0.5"/>
  <pageSetup scale="80" orientation="landscape" r:id="rId1"/>
  <headerFooter alignWithMargins="0">
    <oddFooter>&amp;C(c) 2004-2012 DoJiggy LLC. All Rights Reserved.</oddFooter>
  </headerFooter>
  <drawing r:id="rId2"/>
</worksheet>
</file>

<file path=xl/worksheets/sheet3.xml><?xml version="1.0" encoding="utf-8"?>
<worksheet xmlns="http://schemas.openxmlformats.org/spreadsheetml/2006/main" xmlns:r="http://schemas.openxmlformats.org/officeDocument/2006/relationships">
  <sheetPr codeName="Sheet3">
    <tabColor indexed="16"/>
    <pageSetUpPr fitToPage="1"/>
  </sheetPr>
  <dimension ref="A1:G2720"/>
  <sheetViews>
    <sheetView showGridLines="0" zoomScaleNormal="100" workbookViewId="0">
      <selection activeCell="H1" sqref="H1"/>
    </sheetView>
  </sheetViews>
  <sheetFormatPr defaultRowHeight="12.75"/>
  <cols>
    <col min="1" max="1" width="28.140625" style="62" customWidth="1"/>
    <col min="2" max="2" width="17.7109375" style="62" customWidth="1"/>
    <col min="3" max="3" width="18.28515625" style="62" customWidth="1"/>
    <col min="4" max="4" width="3.42578125" style="62" customWidth="1"/>
    <col min="5" max="5" width="24.85546875" style="62" customWidth="1"/>
    <col min="6" max="6" width="18.42578125" style="62" customWidth="1"/>
    <col min="7" max="7" width="17.7109375" style="62" customWidth="1"/>
    <col min="8" max="16384" width="9.140625" style="62"/>
  </cols>
  <sheetData>
    <row r="1" spans="1:7" s="59" customFormat="1" ht="37.5" customHeight="1">
      <c r="A1" s="156" t="s">
        <v>98</v>
      </c>
      <c r="B1" s="157"/>
      <c r="C1" s="157"/>
      <c r="D1" s="157"/>
      <c r="E1" s="157"/>
      <c r="F1" s="157"/>
      <c r="G1" s="157"/>
    </row>
    <row r="2" spans="1:7" ht="32.25" customHeight="1">
      <c r="A2" s="161" t="s">
        <v>0</v>
      </c>
      <c r="B2" s="60"/>
      <c r="C2" s="60"/>
      <c r="D2" s="61"/>
      <c r="E2" s="60"/>
      <c r="F2" s="60"/>
      <c r="G2" s="61"/>
    </row>
    <row r="3" spans="1:7" ht="15.75" customHeight="1">
      <c r="A3" s="161"/>
      <c r="F3" s="70" t="s">
        <v>2</v>
      </c>
      <c r="G3" s="70" t="s">
        <v>3</v>
      </c>
    </row>
    <row r="4" spans="1:7" ht="26.25" customHeight="1">
      <c r="A4" s="32" t="s">
        <v>103</v>
      </c>
      <c r="B4" s="71"/>
      <c r="C4" s="71"/>
      <c r="D4" s="71"/>
      <c r="E4" s="71"/>
      <c r="F4" s="72">
        <f>SUM(B17,B26,B39,B53,F39,F26,F17,F53)</f>
        <v>25133</v>
      </c>
      <c r="G4" s="72">
        <f>SUM(C17,C26,C39,C53,G39,G26,G17,G53)</f>
        <v>17116</v>
      </c>
    </row>
    <row r="5" spans="1:7">
      <c r="A5" s="60"/>
      <c r="B5" s="60"/>
      <c r="C5" s="60"/>
      <c r="D5" s="60"/>
      <c r="E5" s="60"/>
      <c r="F5" s="60"/>
      <c r="G5" s="60"/>
    </row>
    <row r="6" spans="1:7" ht="15">
      <c r="A6" s="89"/>
      <c r="B6" s="90" t="s">
        <v>2</v>
      </c>
      <c r="C6" s="90" t="s">
        <v>3</v>
      </c>
      <c r="D6" s="91"/>
      <c r="E6" s="91"/>
      <c r="F6" s="90" t="s">
        <v>2</v>
      </c>
      <c r="G6" s="90" t="s">
        <v>3</v>
      </c>
    </row>
    <row r="7" spans="1:7" s="65" customFormat="1" ht="20.25" customHeight="1">
      <c r="A7" s="87" t="s">
        <v>27</v>
      </c>
      <c r="B7" s="88"/>
      <c r="C7" s="88"/>
      <c r="D7" s="100"/>
      <c r="E7" s="87" t="s">
        <v>33</v>
      </c>
      <c r="F7" s="88"/>
      <c r="G7" s="88"/>
    </row>
    <row r="8" spans="1:7" s="65" customFormat="1" ht="15">
      <c r="A8" s="107" t="s">
        <v>39</v>
      </c>
      <c r="B8" s="94">
        <v>11750</v>
      </c>
      <c r="C8" s="94">
        <v>3500</v>
      </c>
      <c r="D8" s="100"/>
      <c r="E8" s="116" t="s">
        <v>4</v>
      </c>
      <c r="F8" s="94">
        <v>1500</v>
      </c>
      <c r="G8" s="94">
        <v>1678</v>
      </c>
    </row>
    <row r="9" spans="1:7" s="65" customFormat="1" ht="15">
      <c r="A9" s="108" t="s">
        <v>93</v>
      </c>
      <c r="B9" s="95">
        <v>290</v>
      </c>
      <c r="C9" s="95">
        <v>245</v>
      </c>
      <c r="D9" s="100"/>
      <c r="E9" s="117" t="s">
        <v>5</v>
      </c>
      <c r="F9" s="95">
        <v>1500</v>
      </c>
      <c r="G9" s="95">
        <v>1700</v>
      </c>
    </row>
    <row r="10" spans="1:7" s="65" customFormat="1" ht="15">
      <c r="A10" s="107" t="s">
        <v>92</v>
      </c>
      <c r="B10" s="94"/>
      <c r="C10" s="94"/>
      <c r="D10" s="100"/>
      <c r="E10" s="116" t="s">
        <v>6</v>
      </c>
      <c r="F10" s="94"/>
      <c r="G10" s="94"/>
    </row>
    <row r="11" spans="1:7" s="65" customFormat="1" ht="15">
      <c r="A11" s="108" t="s">
        <v>1</v>
      </c>
      <c r="B11" s="95"/>
      <c r="C11" s="95"/>
      <c r="D11" s="100"/>
      <c r="E11" s="117" t="s">
        <v>36</v>
      </c>
      <c r="F11" s="95"/>
      <c r="G11" s="95"/>
    </row>
    <row r="12" spans="1:7" s="65" customFormat="1" ht="15">
      <c r="A12" s="107" t="s">
        <v>72</v>
      </c>
      <c r="B12" s="94"/>
      <c r="C12" s="94"/>
      <c r="D12" s="100"/>
      <c r="E12" s="116" t="s">
        <v>40</v>
      </c>
      <c r="F12" s="94"/>
      <c r="G12" s="94"/>
    </row>
    <row r="13" spans="1:7" s="65" customFormat="1" ht="15">
      <c r="A13" s="108" t="s">
        <v>41</v>
      </c>
      <c r="B13" s="95"/>
      <c r="C13" s="95"/>
      <c r="D13" s="100"/>
      <c r="E13" s="117" t="s">
        <v>37</v>
      </c>
      <c r="F13" s="95"/>
      <c r="G13" s="95"/>
    </row>
    <row r="14" spans="1:7" s="65" customFormat="1" ht="15">
      <c r="A14" s="109" t="s">
        <v>71</v>
      </c>
      <c r="B14" s="96"/>
      <c r="C14" s="96"/>
      <c r="D14" s="100"/>
      <c r="E14" s="118" t="s">
        <v>38</v>
      </c>
      <c r="F14" s="96"/>
      <c r="G14" s="96"/>
    </row>
    <row r="15" spans="1:7" s="65" customFormat="1" ht="15">
      <c r="A15" s="108" t="s">
        <v>91</v>
      </c>
      <c r="B15" s="95"/>
      <c r="C15" s="95"/>
      <c r="D15" s="100"/>
      <c r="E15" s="117" t="s">
        <v>15</v>
      </c>
      <c r="F15" s="95"/>
      <c r="G15" s="95"/>
    </row>
    <row r="16" spans="1:7" s="65" customFormat="1" ht="15">
      <c r="A16" s="110" t="s">
        <v>15</v>
      </c>
      <c r="B16" s="94"/>
      <c r="C16" s="94"/>
      <c r="D16" s="100"/>
      <c r="E16" s="116" t="s">
        <v>15</v>
      </c>
      <c r="F16" s="94"/>
      <c r="G16" s="94"/>
    </row>
    <row r="17" spans="1:7" s="65" customFormat="1" ht="15">
      <c r="A17" s="73" t="s">
        <v>7</v>
      </c>
      <c r="B17" s="76">
        <f>SUM(B8:B16)</f>
        <v>12040</v>
      </c>
      <c r="C17" s="76">
        <f>SUM(C8:C16)</f>
        <v>3745</v>
      </c>
      <c r="D17" s="101"/>
      <c r="E17" s="73" t="s">
        <v>7</v>
      </c>
      <c r="F17" s="74">
        <f>SUM(F8:F16)</f>
        <v>3000</v>
      </c>
      <c r="G17" s="74">
        <f>SUM(G8:G16)</f>
        <v>3378</v>
      </c>
    </row>
    <row r="18" spans="1:7">
      <c r="A18" s="64"/>
      <c r="B18" s="63"/>
      <c r="C18" s="63"/>
      <c r="D18" s="102"/>
      <c r="F18" s="63"/>
      <c r="G18" s="63"/>
    </row>
    <row r="19" spans="1:7" ht="15">
      <c r="A19" s="77"/>
      <c r="B19" s="78" t="s">
        <v>2</v>
      </c>
      <c r="C19" s="78" t="s">
        <v>3</v>
      </c>
      <c r="D19" s="103"/>
      <c r="E19" s="79"/>
      <c r="F19" s="78" t="s">
        <v>2</v>
      </c>
      <c r="G19" s="78" t="s">
        <v>3</v>
      </c>
    </row>
    <row r="20" spans="1:7" s="65" customFormat="1" ht="20.25" customHeight="1">
      <c r="A20" s="87" t="s">
        <v>8</v>
      </c>
      <c r="B20" s="88"/>
      <c r="C20" s="88"/>
      <c r="D20" s="104"/>
      <c r="E20" s="87" t="s">
        <v>10</v>
      </c>
      <c r="F20" s="88"/>
      <c r="G20" s="88"/>
    </row>
    <row r="21" spans="1:7" s="65" customFormat="1" ht="15">
      <c r="A21" s="47" t="s">
        <v>9</v>
      </c>
      <c r="B21" s="94">
        <v>300</v>
      </c>
      <c r="C21" s="94">
        <v>298</v>
      </c>
      <c r="D21" s="100"/>
      <c r="E21" s="107" t="s">
        <v>67</v>
      </c>
      <c r="F21" s="94">
        <v>2500</v>
      </c>
      <c r="G21" s="94">
        <v>2500</v>
      </c>
    </row>
    <row r="22" spans="1:7" s="65" customFormat="1" ht="15">
      <c r="A22" s="22" t="s">
        <v>87</v>
      </c>
      <c r="B22" s="95">
        <v>245</v>
      </c>
      <c r="C22" s="95">
        <v>244</v>
      </c>
      <c r="D22" s="100"/>
      <c r="E22" s="108" t="s">
        <v>85</v>
      </c>
      <c r="F22" s="95">
        <v>750</v>
      </c>
      <c r="G22" s="95">
        <v>689</v>
      </c>
    </row>
    <row r="23" spans="1:7" s="65" customFormat="1" ht="15">
      <c r="A23" s="47" t="s">
        <v>70</v>
      </c>
      <c r="B23" s="94"/>
      <c r="C23" s="94"/>
      <c r="D23" s="100"/>
      <c r="E23" s="107" t="s">
        <v>89</v>
      </c>
      <c r="F23" s="94"/>
      <c r="G23" s="94"/>
    </row>
    <row r="24" spans="1:7" s="65" customFormat="1" ht="15">
      <c r="A24" s="22" t="s">
        <v>88</v>
      </c>
      <c r="B24" s="95"/>
      <c r="C24" s="95"/>
      <c r="D24" s="100"/>
      <c r="E24" s="108" t="s">
        <v>15</v>
      </c>
      <c r="F24" s="95"/>
      <c r="G24" s="95"/>
    </row>
    <row r="25" spans="1:7" s="65" customFormat="1" ht="15">
      <c r="A25" s="111" t="s">
        <v>15</v>
      </c>
      <c r="B25" s="94"/>
      <c r="C25" s="94"/>
      <c r="D25" s="100"/>
      <c r="E25" s="110" t="s">
        <v>15</v>
      </c>
      <c r="F25" s="94"/>
      <c r="G25" s="94"/>
    </row>
    <row r="26" spans="1:7" s="65" customFormat="1" ht="15">
      <c r="A26" s="85" t="s">
        <v>7</v>
      </c>
      <c r="B26" s="80">
        <f>SUM(B21:B25)</f>
        <v>545</v>
      </c>
      <c r="C26" s="80">
        <f>SUM(C21:C25)</f>
        <v>542</v>
      </c>
      <c r="D26" s="101"/>
      <c r="E26" s="85" t="s">
        <v>7</v>
      </c>
      <c r="F26" s="80">
        <f>SUM(F21:F25)</f>
        <v>3250</v>
      </c>
      <c r="G26" s="80">
        <f>SUM(G21:G25)</f>
        <v>3189</v>
      </c>
    </row>
    <row r="27" spans="1:7" s="65" customFormat="1" ht="12">
      <c r="A27" s="81"/>
      <c r="B27" s="82"/>
      <c r="C27" s="82"/>
      <c r="D27" s="105"/>
      <c r="E27" s="81"/>
      <c r="F27" s="82"/>
      <c r="G27" s="82"/>
    </row>
    <row r="28" spans="1:7" ht="15">
      <c r="A28" s="83"/>
      <c r="B28" s="84" t="s">
        <v>2</v>
      </c>
      <c r="C28" s="84" t="s">
        <v>3</v>
      </c>
      <c r="D28" s="103"/>
      <c r="E28" s="86"/>
      <c r="F28" s="84" t="s">
        <v>2</v>
      </c>
      <c r="G28" s="84" t="s">
        <v>3</v>
      </c>
    </row>
    <row r="29" spans="1:7" s="65" customFormat="1" ht="20.25" customHeight="1">
      <c r="A29" s="87" t="s">
        <v>11</v>
      </c>
      <c r="B29" s="88"/>
      <c r="C29" s="88"/>
      <c r="D29" s="104"/>
      <c r="E29" s="87" t="s">
        <v>13</v>
      </c>
      <c r="F29" s="88"/>
      <c r="G29" s="88"/>
    </row>
    <row r="30" spans="1:7" s="65" customFormat="1" ht="15">
      <c r="A30" s="47" t="s">
        <v>61</v>
      </c>
      <c r="B30" s="94">
        <v>399</v>
      </c>
      <c r="C30" s="94">
        <v>399</v>
      </c>
      <c r="D30" s="100"/>
      <c r="E30" s="107" t="s">
        <v>57</v>
      </c>
      <c r="F30" s="94">
        <v>750</v>
      </c>
      <c r="G30" s="94">
        <v>750</v>
      </c>
    </row>
    <row r="31" spans="1:7" s="65" customFormat="1" ht="15">
      <c r="A31" s="22" t="s">
        <v>66</v>
      </c>
      <c r="B31" s="95">
        <v>568</v>
      </c>
      <c r="C31" s="95">
        <v>465</v>
      </c>
      <c r="D31" s="100"/>
      <c r="E31" s="108" t="s">
        <v>75</v>
      </c>
      <c r="F31" s="98">
        <v>1500</v>
      </c>
      <c r="G31" s="98">
        <v>1467</v>
      </c>
    </row>
    <row r="32" spans="1:7" s="65" customFormat="1" ht="15">
      <c r="A32" s="47" t="s">
        <v>12</v>
      </c>
      <c r="B32" s="94"/>
      <c r="C32" s="94"/>
      <c r="D32" s="100"/>
      <c r="E32" s="107" t="s">
        <v>44</v>
      </c>
      <c r="F32" s="99"/>
      <c r="G32" s="99"/>
    </row>
    <row r="33" spans="1:7" s="65" customFormat="1" ht="15">
      <c r="A33" s="22" t="s">
        <v>74</v>
      </c>
      <c r="B33" s="95"/>
      <c r="C33" s="95"/>
      <c r="D33" s="100"/>
      <c r="E33" s="108" t="s">
        <v>56</v>
      </c>
      <c r="F33" s="98"/>
      <c r="G33" s="98"/>
    </row>
    <row r="34" spans="1:7" s="65" customFormat="1" ht="15">
      <c r="A34" s="93" t="s">
        <v>86</v>
      </c>
      <c r="B34" s="94"/>
      <c r="C34" s="94"/>
      <c r="D34" s="100"/>
      <c r="E34" s="107" t="s">
        <v>58</v>
      </c>
      <c r="F34" s="99"/>
      <c r="G34" s="99"/>
    </row>
    <row r="35" spans="1:7" s="65" customFormat="1" ht="15">
      <c r="A35" s="22" t="s">
        <v>62</v>
      </c>
      <c r="B35" s="95"/>
      <c r="C35" s="95"/>
      <c r="D35" s="100"/>
      <c r="E35" s="112" t="s">
        <v>76</v>
      </c>
      <c r="F35" s="98"/>
      <c r="G35" s="98"/>
    </row>
    <row r="36" spans="1:7" s="65" customFormat="1" ht="15">
      <c r="A36" s="47" t="s">
        <v>68</v>
      </c>
      <c r="B36" s="94"/>
      <c r="C36" s="94"/>
      <c r="D36" s="100"/>
      <c r="E36" s="113" t="s">
        <v>77</v>
      </c>
      <c r="F36" s="99"/>
      <c r="G36" s="99"/>
    </row>
    <row r="37" spans="1:7" s="65" customFormat="1" ht="15">
      <c r="A37" s="22" t="s">
        <v>69</v>
      </c>
      <c r="B37" s="95"/>
      <c r="C37" s="95"/>
      <c r="D37" s="100"/>
      <c r="E37" s="108" t="s">
        <v>82</v>
      </c>
      <c r="F37" s="98"/>
      <c r="G37" s="98"/>
    </row>
    <row r="38" spans="1:7" s="65" customFormat="1" ht="15">
      <c r="A38" s="106" t="s">
        <v>15</v>
      </c>
      <c r="B38" s="94"/>
      <c r="C38" s="94"/>
      <c r="D38" s="100"/>
      <c r="E38" s="114" t="s">
        <v>15</v>
      </c>
      <c r="F38" s="99"/>
      <c r="G38" s="99"/>
    </row>
    <row r="39" spans="1:7" s="65" customFormat="1" ht="15">
      <c r="A39" s="85" t="s">
        <v>7</v>
      </c>
      <c r="B39" s="80">
        <f>SUM(B30:B38)</f>
        <v>967</v>
      </c>
      <c r="C39" s="80">
        <f>SUM(C30:C38)</f>
        <v>864</v>
      </c>
      <c r="D39" s="101"/>
      <c r="E39" s="85" t="s">
        <v>7</v>
      </c>
      <c r="F39" s="80">
        <f>SUM(F30:F38)</f>
        <v>2250</v>
      </c>
      <c r="G39" s="80">
        <f>SUM(G30:G38)</f>
        <v>2217</v>
      </c>
    </row>
    <row r="40" spans="1:7" s="65" customFormat="1" ht="12">
      <c r="A40" s="81"/>
      <c r="B40" s="82"/>
      <c r="C40" s="82"/>
      <c r="D40" s="105"/>
      <c r="E40" s="81"/>
      <c r="F40" s="82"/>
      <c r="G40" s="82"/>
    </row>
    <row r="41" spans="1:7" ht="15">
      <c r="A41" s="83"/>
      <c r="B41" s="84" t="s">
        <v>2</v>
      </c>
      <c r="C41" s="84" t="s">
        <v>3</v>
      </c>
      <c r="D41" s="103"/>
      <c r="E41" s="86"/>
      <c r="F41" s="84" t="s">
        <v>2</v>
      </c>
      <c r="G41" s="84" t="s">
        <v>3</v>
      </c>
    </row>
    <row r="42" spans="1:7" s="65" customFormat="1" ht="19.5" customHeight="1">
      <c r="A42" s="87" t="s">
        <v>14</v>
      </c>
      <c r="B42" s="88"/>
      <c r="C42" s="88"/>
      <c r="D42" s="104"/>
      <c r="E42" s="87" t="s">
        <v>31</v>
      </c>
      <c r="F42" s="88"/>
      <c r="G42" s="88"/>
    </row>
    <row r="43" spans="1:7" s="65" customFormat="1" ht="15">
      <c r="A43" s="93" t="s">
        <v>63</v>
      </c>
      <c r="B43" s="94">
        <v>796</v>
      </c>
      <c r="C43" s="94">
        <v>796</v>
      </c>
      <c r="D43" s="100"/>
      <c r="E43" s="107" t="s">
        <v>59</v>
      </c>
      <c r="F43" s="94">
        <v>500</v>
      </c>
      <c r="G43" s="94">
        <v>600</v>
      </c>
    </row>
    <row r="44" spans="1:7" s="65" customFormat="1" ht="15">
      <c r="A44" s="92" t="s">
        <v>64</v>
      </c>
      <c r="B44" s="95">
        <v>1785</v>
      </c>
      <c r="C44" s="95">
        <v>1785</v>
      </c>
      <c r="D44" s="100"/>
      <c r="E44" s="108" t="s">
        <v>28</v>
      </c>
      <c r="F44" s="95"/>
      <c r="G44" s="95"/>
    </row>
    <row r="45" spans="1:7" s="65" customFormat="1" ht="15">
      <c r="A45" s="93" t="s">
        <v>83</v>
      </c>
      <c r="B45" s="94"/>
      <c r="C45" s="94"/>
      <c r="D45" s="100"/>
      <c r="E45" s="107" t="s">
        <v>42</v>
      </c>
      <c r="F45" s="94"/>
      <c r="G45" s="94"/>
    </row>
    <row r="46" spans="1:7" s="65" customFormat="1" ht="15">
      <c r="A46" s="92" t="s">
        <v>60</v>
      </c>
      <c r="B46" s="95"/>
      <c r="C46" s="95"/>
      <c r="D46" s="100"/>
      <c r="E46" s="108" t="s">
        <v>29</v>
      </c>
      <c r="F46" s="95"/>
      <c r="G46" s="95"/>
    </row>
    <row r="47" spans="1:7" s="65" customFormat="1" ht="15">
      <c r="A47" s="93" t="s">
        <v>84</v>
      </c>
      <c r="B47" s="94"/>
      <c r="C47" s="94"/>
      <c r="D47" s="100"/>
      <c r="E47" s="107" t="s">
        <v>43</v>
      </c>
      <c r="F47" s="94"/>
      <c r="G47" s="94"/>
    </row>
    <row r="48" spans="1:7" s="65" customFormat="1" ht="15">
      <c r="A48" s="22" t="s">
        <v>65</v>
      </c>
      <c r="B48" s="95"/>
      <c r="C48" s="95"/>
      <c r="D48" s="100"/>
      <c r="E48" s="108" t="s">
        <v>78</v>
      </c>
      <c r="F48" s="95"/>
      <c r="G48" s="95"/>
    </row>
    <row r="49" spans="1:7" s="65" customFormat="1" ht="15">
      <c r="A49" s="93" t="s">
        <v>90</v>
      </c>
      <c r="B49" s="94"/>
      <c r="C49" s="94"/>
      <c r="D49" s="100"/>
      <c r="E49" s="107" t="s">
        <v>30</v>
      </c>
      <c r="F49" s="94"/>
      <c r="G49" s="94"/>
    </row>
    <row r="50" spans="1:7" s="65" customFormat="1" ht="15">
      <c r="A50" s="92" t="s">
        <v>80</v>
      </c>
      <c r="B50" s="95"/>
      <c r="C50" s="95"/>
      <c r="D50" s="100"/>
      <c r="E50" s="108" t="s">
        <v>73</v>
      </c>
      <c r="F50" s="95"/>
      <c r="G50" s="95"/>
    </row>
    <row r="51" spans="1:7" s="65" customFormat="1" ht="15">
      <c r="A51" s="93" t="s">
        <v>79</v>
      </c>
      <c r="B51" s="94"/>
      <c r="C51" s="94"/>
      <c r="D51" s="100"/>
      <c r="E51" s="113" t="s">
        <v>15</v>
      </c>
      <c r="F51" s="94"/>
      <c r="G51" s="94"/>
    </row>
    <row r="52" spans="1:7" s="65" customFormat="1" ht="15">
      <c r="A52" s="97" t="s">
        <v>15</v>
      </c>
      <c r="B52" s="95"/>
      <c r="C52" s="95"/>
      <c r="D52" s="100"/>
      <c r="E52" s="115" t="s">
        <v>15</v>
      </c>
      <c r="F52" s="95"/>
      <c r="G52" s="95"/>
    </row>
    <row r="53" spans="1:7" s="65" customFormat="1" ht="15">
      <c r="A53" s="73" t="s">
        <v>7</v>
      </c>
      <c r="B53" s="74">
        <f>SUM(B43:B52)</f>
        <v>2581</v>
      </c>
      <c r="C53" s="74">
        <f>SUM(C43:C52)</f>
        <v>2581</v>
      </c>
      <c r="D53" s="75"/>
      <c r="E53" s="73" t="s">
        <v>7</v>
      </c>
      <c r="F53" s="74">
        <f>SUM(F43:F52)</f>
        <v>500</v>
      </c>
      <c r="G53" s="74">
        <f>SUM(G43:G52)</f>
        <v>600</v>
      </c>
    </row>
    <row r="54" spans="1:7" s="66" customFormat="1" ht="12"/>
    <row r="55" spans="1:7" s="66" customFormat="1" thickBot="1"/>
    <row r="56" spans="1:7" s="66" customFormat="1">
      <c r="A56" s="67"/>
      <c r="B56" s="67"/>
      <c r="C56" s="67"/>
      <c r="D56" s="67"/>
      <c r="E56" s="67"/>
      <c r="F56" s="67"/>
      <c r="G56" s="67"/>
    </row>
    <row r="57" spans="1:7" s="66" customFormat="1" ht="12"/>
    <row r="58" spans="1:7" s="66" customFormat="1" ht="12"/>
    <row r="59" spans="1:7" s="66" customFormat="1" ht="12"/>
    <row r="60" spans="1:7" s="66" customFormat="1" ht="12"/>
    <row r="61" spans="1:7" s="68" customFormat="1"/>
    <row r="62" spans="1:7" s="68" customFormat="1"/>
    <row r="63" spans="1:7" s="68" customFormat="1"/>
    <row r="64" spans="1:7" s="68" customFormat="1">
      <c r="F64" s="69"/>
    </row>
    <row r="65" spans="6:7" s="68" customFormat="1">
      <c r="F65" s="159"/>
      <c r="G65" s="160"/>
    </row>
    <row r="66" spans="6:7" s="68" customFormat="1"/>
    <row r="67" spans="6:7" s="68" customFormat="1"/>
    <row r="68" spans="6:7" s="68" customFormat="1"/>
    <row r="69" spans="6:7" s="68" customFormat="1"/>
    <row r="70" spans="6:7" s="68" customFormat="1"/>
    <row r="71" spans="6:7" s="68" customFormat="1"/>
    <row r="72" spans="6:7" s="68" customFormat="1"/>
    <row r="73" spans="6:7" s="68" customFormat="1"/>
    <row r="74" spans="6:7" s="68" customFormat="1"/>
    <row r="75" spans="6:7" s="68" customFormat="1"/>
    <row r="76" spans="6:7" s="68" customFormat="1"/>
    <row r="77" spans="6:7" s="68" customFormat="1"/>
    <row r="78" spans="6:7" s="68" customFormat="1"/>
    <row r="79" spans="6:7" s="68" customFormat="1"/>
    <row r="80" spans="6:7" s="68" customFormat="1"/>
    <row r="81" s="68" customFormat="1"/>
    <row r="82" s="68" customFormat="1"/>
    <row r="83" s="68" customFormat="1"/>
    <row r="84" s="68" customFormat="1"/>
    <row r="85" s="68" customFormat="1"/>
    <row r="86" s="68" customFormat="1"/>
    <row r="87" s="68" customFormat="1"/>
    <row r="88" s="68" customFormat="1"/>
    <row r="89" s="68" customFormat="1"/>
    <row r="90" s="68" customFormat="1"/>
    <row r="91" s="68" customFormat="1"/>
    <row r="92" s="68" customFormat="1"/>
    <row r="93" s="68" customFormat="1"/>
    <row r="94" s="68" customFormat="1"/>
    <row r="95" s="68" customFormat="1"/>
    <row r="96" s="68" customFormat="1"/>
    <row r="97" s="68" customFormat="1"/>
    <row r="98" s="68" customFormat="1"/>
    <row r="99" s="68" customFormat="1"/>
    <row r="100" s="68" customFormat="1"/>
    <row r="101" s="68" customFormat="1"/>
    <row r="102" s="68" customFormat="1"/>
    <row r="103" s="68" customFormat="1"/>
    <row r="104" s="68" customFormat="1"/>
    <row r="105" s="68" customFormat="1"/>
    <row r="106" s="68" customFormat="1"/>
    <row r="107" s="68" customFormat="1"/>
    <row r="108" s="68" customFormat="1"/>
    <row r="109" s="68" customFormat="1"/>
    <row r="110" s="68" customFormat="1"/>
    <row r="111" s="68" customFormat="1"/>
    <row r="112" s="68" customFormat="1"/>
    <row r="113" s="68" customFormat="1"/>
    <row r="114" s="68" customFormat="1"/>
    <row r="115" s="68" customFormat="1"/>
    <row r="116" s="68" customFormat="1"/>
    <row r="117" s="68" customFormat="1"/>
    <row r="118" s="68" customFormat="1"/>
    <row r="119" s="68" customFormat="1"/>
    <row r="120" s="68" customFormat="1"/>
    <row r="121" s="68" customFormat="1"/>
    <row r="122" s="68" customFormat="1"/>
    <row r="123" s="68" customFormat="1"/>
    <row r="124" s="68" customFormat="1"/>
    <row r="125" s="68" customFormat="1"/>
    <row r="126" s="68" customFormat="1"/>
    <row r="127" s="68" customFormat="1"/>
    <row r="128" s="68" customFormat="1"/>
    <row r="129" s="68" customFormat="1"/>
    <row r="130" s="68" customFormat="1"/>
    <row r="131" s="68" customFormat="1"/>
    <row r="132" s="68" customFormat="1"/>
    <row r="133" s="68" customFormat="1"/>
    <row r="134" s="68" customFormat="1"/>
    <row r="135" s="68" customFormat="1"/>
    <row r="136" s="68" customFormat="1"/>
    <row r="137" s="68" customFormat="1"/>
    <row r="138" s="68" customFormat="1"/>
    <row r="139" s="68" customFormat="1"/>
    <row r="140" s="68" customFormat="1"/>
    <row r="141" s="68" customFormat="1"/>
    <row r="142" s="68" customFormat="1"/>
    <row r="143" s="68" customFormat="1"/>
    <row r="144" s="68" customFormat="1"/>
    <row r="145" s="68" customFormat="1"/>
    <row r="146" s="68" customFormat="1"/>
    <row r="147" s="68" customFormat="1"/>
    <row r="148" s="68" customFormat="1"/>
    <row r="149" s="68" customFormat="1"/>
    <row r="150" s="68" customFormat="1"/>
    <row r="151" s="68" customFormat="1"/>
    <row r="152" s="68" customFormat="1"/>
    <row r="153" s="68" customFormat="1"/>
    <row r="154" s="68" customFormat="1"/>
    <row r="155" s="68" customFormat="1"/>
    <row r="156" s="68" customFormat="1"/>
    <row r="157" s="68" customFormat="1"/>
    <row r="158" s="68" customFormat="1"/>
    <row r="159" s="68" customFormat="1"/>
    <row r="160" s="68" customFormat="1"/>
    <row r="161" s="68" customFormat="1"/>
    <row r="162" s="68" customFormat="1"/>
    <row r="163" s="68" customFormat="1"/>
    <row r="164" s="68" customFormat="1"/>
    <row r="165" s="68" customFormat="1"/>
    <row r="166" s="68" customFormat="1"/>
    <row r="167" s="68" customFormat="1"/>
    <row r="168" s="68" customFormat="1"/>
    <row r="169" s="68" customFormat="1"/>
    <row r="170" s="68" customFormat="1"/>
    <row r="171" s="68" customFormat="1"/>
    <row r="172" s="68" customFormat="1"/>
    <row r="173" s="68" customFormat="1"/>
    <row r="174" s="68" customFormat="1"/>
    <row r="175" s="68" customFormat="1"/>
    <row r="176" s="68" customFormat="1"/>
    <row r="177" s="68" customFormat="1"/>
    <row r="178" s="68" customFormat="1"/>
    <row r="179" s="68" customFormat="1"/>
    <row r="180" s="68" customFormat="1"/>
    <row r="181" s="68" customFormat="1"/>
    <row r="182" s="68" customFormat="1"/>
    <row r="183" s="68" customFormat="1"/>
    <row r="184" s="68" customFormat="1"/>
    <row r="185" s="68" customFormat="1"/>
    <row r="186" s="68" customFormat="1"/>
    <row r="187" s="68" customFormat="1"/>
    <row r="188" s="68" customFormat="1"/>
    <row r="189" s="68" customFormat="1"/>
    <row r="190" s="68" customFormat="1"/>
    <row r="191" s="68" customFormat="1"/>
    <row r="192" s="68" customFormat="1"/>
    <row r="193" s="68" customFormat="1"/>
    <row r="194" s="68" customFormat="1"/>
    <row r="195" s="68" customFormat="1"/>
    <row r="196" s="68" customFormat="1"/>
    <row r="197" s="68" customFormat="1"/>
    <row r="198" s="68" customFormat="1"/>
    <row r="199" s="68" customFormat="1"/>
    <row r="200" s="68" customFormat="1"/>
    <row r="201" s="68" customFormat="1"/>
    <row r="202" s="68" customFormat="1"/>
    <row r="203" s="68" customFormat="1"/>
    <row r="204" s="68" customFormat="1"/>
    <row r="205" s="68" customFormat="1"/>
    <row r="206" s="68" customFormat="1"/>
    <row r="207" s="68" customFormat="1"/>
    <row r="208" s="68" customFormat="1"/>
    <row r="209" s="68" customFormat="1"/>
    <row r="210" s="68" customFormat="1"/>
    <row r="211" s="68" customFormat="1"/>
    <row r="212" s="68" customFormat="1"/>
    <row r="213" s="68" customFormat="1"/>
    <row r="214" s="68" customFormat="1"/>
    <row r="215" s="68" customFormat="1"/>
    <row r="216" s="68" customFormat="1"/>
    <row r="217" s="68" customFormat="1"/>
    <row r="218" s="68" customFormat="1"/>
    <row r="219" s="68" customFormat="1"/>
    <row r="220" s="68" customFormat="1"/>
    <row r="221" s="68" customFormat="1"/>
    <row r="222" s="68" customFormat="1"/>
    <row r="223" s="68" customFormat="1"/>
    <row r="224" s="68" customFormat="1"/>
    <row r="225" s="68" customFormat="1"/>
    <row r="226" s="68" customFormat="1"/>
    <row r="227" s="68" customFormat="1"/>
    <row r="228" s="68" customFormat="1"/>
    <row r="229" s="68" customFormat="1"/>
    <row r="230" s="68" customFormat="1"/>
    <row r="231" s="68" customFormat="1"/>
    <row r="232" s="68" customFormat="1"/>
    <row r="233" s="68" customFormat="1"/>
    <row r="234" s="68" customFormat="1"/>
    <row r="235" s="68" customFormat="1"/>
    <row r="236" s="68" customFormat="1"/>
    <row r="237" s="68" customFormat="1"/>
    <row r="238" s="68" customFormat="1"/>
    <row r="239" s="68" customFormat="1"/>
    <row r="240" s="68" customFormat="1"/>
    <row r="241" s="68" customFormat="1"/>
    <row r="242" s="68" customFormat="1"/>
    <row r="243" s="68" customFormat="1"/>
    <row r="244" s="68" customFormat="1"/>
    <row r="245" s="68" customFormat="1"/>
    <row r="246" s="68" customFormat="1"/>
    <row r="247" s="68" customFormat="1"/>
    <row r="248" s="68" customFormat="1"/>
    <row r="249" s="68" customFormat="1"/>
    <row r="250" s="68" customFormat="1"/>
    <row r="251" s="68" customFormat="1"/>
    <row r="252" s="68" customFormat="1"/>
    <row r="253" s="68" customFormat="1"/>
    <row r="254" s="68" customFormat="1"/>
    <row r="255" s="68" customFormat="1"/>
    <row r="256" s="68" customFormat="1"/>
    <row r="257" s="68" customFormat="1"/>
    <row r="258" s="68" customFormat="1"/>
    <row r="259" s="68" customFormat="1"/>
    <row r="260" s="68" customFormat="1"/>
    <row r="261" s="68" customFormat="1"/>
    <row r="262" s="68" customFormat="1"/>
    <row r="263" s="68" customFormat="1"/>
    <row r="264" s="68" customFormat="1"/>
    <row r="265" s="68" customFormat="1"/>
    <row r="266" s="68" customFormat="1"/>
    <row r="267" s="68" customFormat="1"/>
    <row r="268" s="68" customFormat="1"/>
    <row r="269" s="68" customFormat="1"/>
    <row r="270" s="68" customFormat="1"/>
    <row r="271" s="68" customFormat="1"/>
    <row r="272" s="68" customFormat="1"/>
    <row r="273" s="68" customFormat="1"/>
    <row r="274" s="68" customFormat="1"/>
    <row r="275" s="68" customFormat="1"/>
    <row r="276" s="68" customFormat="1"/>
    <row r="277" s="68" customFormat="1"/>
    <row r="278" s="68" customFormat="1"/>
    <row r="279" s="68" customFormat="1"/>
    <row r="280" s="68" customFormat="1"/>
    <row r="281" s="68" customFormat="1"/>
    <row r="282" s="68" customFormat="1"/>
    <row r="283" s="68" customFormat="1"/>
    <row r="284" s="68" customFormat="1"/>
    <row r="285" s="68" customFormat="1"/>
    <row r="286" s="68" customFormat="1"/>
    <row r="287" s="68" customFormat="1"/>
    <row r="288" s="68" customFormat="1"/>
    <row r="289" s="68" customFormat="1"/>
    <row r="290" s="68" customFormat="1"/>
    <row r="291" s="68" customFormat="1"/>
    <row r="292" s="68" customFormat="1"/>
    <row r="293" s="68" customFormat="1"/>
    <row r="294" s="68" customFormat="1"/>
    <row r="295" s="68" customFormat="1"/>
    <row r="296" s="68" customFormat="1"/>
    <row r="297" s="68" customFormat="1"/>
    <row r="298" s="68" customFormat="1"/>
    <row r="299" s="68" customFormat="1"/>
    <row r="300" s="68" customFormat="1"/>
    <row r="301" s="68" customFormat="1"/>
    <row r="302" s="68" customFormat="1"/>
    <row r="303" s="68" customFormat="1"/>
    <row r="304" s="68" customFormat="1"/>
    <row r="305" s="68" customFormat="1"/>
    <row r="306" s="68" customFormat="1"/>
    <row r="307" s="68" customFormat="1"/>
    <row r="308" s="68" customFormat="1"/>
    <row r="309" s="68" customFormat="1"/>
    <row r="310" s="68" customFormat="1"/>
    <row r="311" s="68" customFormat="1"/>
    <row r="312" s="68" customFormat="1"/>
    <row r="313" s="68" customFormat="1"/>
    <row r="314" s="68" customFormat="1"/>
    <row r="315" s="68" customFormat="1"/>
    <row r="316" s="68" customFormat="1"/>
    <row r="317" s="68" customFormat="1"/>
    <row r="318" s="68" customFormat="1"/>
    <row r="319" s="68" customFormat="1"/>
    <row r="320" s="68" customFormat="1"/>
    <row r="321" s="68" customFormat="1"/>
    <row r="322" s="68" customFormat="1"/>
    <row r="323" s="68" customFormat="1"/>
    <row r="324" s="68" customFormat="1"/>
    <row r="325" s="68" customFormat="1"/>
    <row r="326" s="68" customFormat="1"/>
    <row r="327" s="68" customFormat="1"/>
    <row r="328" s="68" customFormat="1"/>
    <row r="329" s="68" customFormat="1"/>
    <row r="330" s="68" customFormat="1"/>
    <row r="331" s="68" customFormat="1"/>
    <row r="332" s="68" customFormat="1"/>
    <row r="333" s="68" customFormat="1"/>
    <row r="334" s="68" customFormat="1"/>
    <row r="335" s="68" customFormat="1"/>
    <row r="336" s="68" customFormat="1"/>
    <row r="337" s="68" customFormat="1"/>
    <row r="338" s="68" customFormat="1"/>
    <row r="339" s="68" customFormat="1"/>
    <row r="340" s="68" customFormat="1"/>
    <row r="341" s="68" customFormat="1"/>
    <row r="342" s="68" customFormat="1"/>
    <row r="343" s="68" customFormat="1"/>
    <row r="344" s="68" customFormat="1"/>
    <row r="345" s="68" customFormat="1"/>
    <row r="346" s="68" customFormat="1"/>
    <row r="347" s="68" customFormat="1"/>
    <row r="348" s="68" customFormat="1"/>
    <row r="349" s="68" customFormat="1"/>
    <row r="350" s="68" customFormat="1"/>
    <row r="351" s="68" customFormat="1"/>
    <row r="352" s="68" customFormat="1"/>
    <row r="353" s="68" customFormat="1"/>
    <row r="354" s="68" customFormat="1"/>
    <row r="355" s="68" customFormat="1"/>
    <row r="356" s="68" customFormat="1"/>
    <row r="357" s="68" customFormat="1"/>
    <row r="358" s="68" customFormat="1"/>
    <row r="359" s="68" customFormat="1"/>
    <row r="360" s="68" customFormat="1"/>
    <row r="361" s="68" customFormat="1"/>
    <row r="362" s="68" customFormat="1"/>
    <row r="363" s="68" customFormat="1"/>
    <row r="364" s="68" customFormat="1"/>
    <row r="365" s="68" customFormat="1"/>
    <row r="366" s="68" customFormat="1"/>
    <row r="367" s="68" customFormat="1"/>
    <row r="368" s="68" customFormat="1"/>
    <row r="369" s="68" customFormat="1"/>
    <row r="370" s="68" customFormat="1"/>
    <row r="371" s="68" customFormat="1"/>
    <row r="372" s="68" customFormat="1"/>
    <row r="373" s="68" customFormat="1"/>
    <row r="374" s="68" customFormat="1"/>
    <row r="375" s="68" customFormat="1"/>
    <row r="376" s="68" customFormat="1"/>
    <row r="377" s="68" customFormat="1"/>
    <row r="378" s="68" customFormat="1"/>
    <row r="379" s="68" customFormat="1"/>
    <row r="380" s="68" customFormat="1"/>
    <row r="381" s="68" customFormat="1"/>
    <row r="382" s="68" customFormat="1"/>
    <row r="383" s="68" customFormat="1"/>
    <row r="384" s="68" customFormat="1"/>
    <row r="385" s="68" customFormat="1"/>
    <row r="386" s="68" customFormat="1"/>
    <row r="387" s="68" customFormat="1"/>
    <row r="388" s="68" customFormat="1"/>
    <row r="389" s="68" customFormat="1"/>
    <row r="390" s="68" customFormat="1"/>
    <row r="391" s="68" customFormat="1"/>
    <row r="392" s="68" customFormat="1"/>
    <row r="393" s="68" customFormat="1"/>
    <row r="394" s="68" customFormat="1"/>
    <row r="395" s="68" customFormat="1"/>
    <row r="396" s="68" customFormat="1"/>
    <row r="397" s="68" customFormat="1"/>
    <row r="398" s="68" customFormat="1"/>
    <row r="399" s="68" customFormat="1"/>
    <row r="400" s="68" customFormat="1"/>
    <row r="401" s="68" customFormat="1"/>
    <row r="402" s="68" customFormat="1"/>
    <row r="403" s="68" customFormat="1"/>
    <row r="404" s="68" customFormat="1"/>
    <row r="405" s="68" customFormat="1"/>
    <row r="406" s="68" customFormat="1"/>
    <row r="407" s="68" customFormat="1"/>
    <row r="408" s="68" customFormat="1"/>
    <row r="409" s="68" customFormat="1"/>
    <row r="410" s="68" customFormat="1"/>
    <row r="411" s="68" customFormat="1"/>
    <row r="412" s="68" customFormat="1"/>
    <row r="413" s="68" customFormat="1"/>
    <row r="414" s="68" customFormat="1"/>
    <row r="415" s="68" customFormat="1"/>
    <row r="416" s="68" customFormat="1"/>
    <row r="417" s="68" customFormat="1"/>
    <row r="418" s="68" customFormat="1"/>
    <row r="419" s="68" customFormat="1"/>
    <row r="420" s="68" customFormat="1"/>
    <row r="421" s="68" customFormat="1"/>
    <row r="422" s="68" customFormat="1"/>
    <row r="423" s="68" customFormat="1"/>
    <row r="424" s="68" customFormat="1"/>
    <row r="425" s="68" customFormat="1"/>
    <row r="426" s="68" customFormat="1"/>
    <row r="427" s="68" customFormat="1"/>
    <row r="428" s="68" customFormat="1"/>
    <row r="429" s="68" customFormat="1"/>
    <row r="430" s="68" customFormat="1"/>
    <row r="431" s="68" customFormat="1"/>
    <row r="432" s="68" customFormat="1"/>
    <row r="433" s="68" customFormat="1"/>
    <row r="434" s="68" customFormat="1"/>
    <row r="435" s="68" customFormat="1"/>
    <row r="436" s="68" customFormat="1"/>
    <row r="437" s="68" customFormat="1"/>
    <row r="438" s="68" customFormat="1"/>
    <row r="439" s="68" customFormat="1"/>
    <row r="440" s="68" customFormat="1"/>
    <row r="441" s="68" customFormat="1"/>
    <row r="442" s="68" customFormat="1"/>
    <row r="443" s="68" customFormat="1"/>
    <row r="444" s="68" customFormat="1"/>
    <row r="445" s="68" customFormat="1"/>
    <row r="446" s="68" customFormat="1"/>
    <row r="447" s="68" customFormat="1"/>
    <row r="448" s="68" customFormat="1"/>
    <row r="449" s="68" customFormat="1"/>
    <row r="450" s="68" customFormat="1"/>
    <row r="451" s="68" customFormat="1"/>
    <row r="452" s="68" customFormat="1"/>
    <row r="453" s="68" customFormat="1"/>
    <row r="454" s="68" customFormat="1"/>
    <row r="455" s="68" customFormat="1"/>
    <row r="456" s="68" customFormat="1"/>
    <row r="457" s="68" customFormat="1"/>
    <row r="458" s="68" customFormat="1"/>
    <row r="459" s="68" customFormat="1"/>
    <row r="460" s="68" customFormat="1"/>
    <row r="461" s="68" customFormat="1"/>
    <row r="462" s="68" customFormat="1"/>
    <row r="463" s="68" customFormat="1"/>
    <row r="464" s="68" customFormat="1"/>
    <row r="465" s="68" customFormat="1"/>
    <row r="466" s="68" customFormat="1"/>
    <row r="467" s="68" customFormat="1"/>
    <row r="468" s="68" customFormat="1"/>
    <row r="469" s="68" customFormat="1"/>
    <row r="470" s="68" customFormat="1"/>
    <row r="471" s="68" customFormat="1"/>
    <row r="472" s="68" customFormat="1"/>
    <row r="473" s="68" customFormat="1"/>
    <row r="474" s="68" customFormat="1"/>
    <row r="475" s="68" customFormat="1"/>
    <row r="476" s="68" customFormat="1"/>
    <row r="477" s="68" customFormat="1"/>
    <row r="478" s="68" customFormat="1"/>
    <row r="479" s="68" customFormat="1"/>
    <row r="480" s="68" customFormat="1"/>
    <row r="481" s="68" customFormat="1"/>
    <row r="482" s="68" customFormat="1"/>
    <row r="483" s="68" customFormat="1"/>
    <row r="484" s="68" customFormat="1"/>
    <row r="485" s="68" customFormat="1"/>
    <row r="486" s="68" customFormat="1"/>
    <row r="487" s="68" customFormat="1"/>
    <row r="488" s="68" customFormat="1"/>
    <row r="489" s="68" customFormat="1"/>
    <row r="490" s="68" customFormat="1"/>
    <row r="491" s="68" customFormat="1"/>
    <row r="492" s="68" customFormat="1"/>
    <row r="493" s="68" customFormat="1"/>
    <row r="494" s="68" customFormat="1"/>
    <row r="495" s="68" customFormat="1"/>
    <row r="496" s="68" customFormat="1"/>
    <row r="497" s="68" customFormat="1"/>
    <row r="498" s="68" customFormat="1"/>
    <row r="499" s="68" customFormat="1"/>
    <row r="500" s="68" customFormat="1"/>
    <row r="501" s="68" customFormat="1"/>
    <row r="502" s="68" customFormat="1"/>
    <row r="503" s="68" customFormat="1"/>
    <row r="504" s="68" customFormat="1"/>
    <row r="505" s="68" customFormat="1"/>
    <row r="506" s="68" customFormat="1"/>
    <row r="507" s="68" customFormat="1"/>
    <row r="508" s="68" customFormat="1"/>
    <row r="509" s="68" customFormat="1"/>
    <row r="510" s="68" customFormat="1"/>
    <row r="511" s="68" customFormat="1"/>
    <row r="512" s="68" customFormat="1"/>
    <row r="513" s="68" customFormat="1"/>
    <row r="514" s="68" customFormat="1"/>
    <row r="515" s="68" customFormat="1"/>
    <row r="516" s="68" customFormat="1"/>
    <row r="517" s="68" customFormat="1"/>
    <row r="518" s="68" customFormat="1"/>
    <row r="519" s="68" customFormat="1"/>
    <row r="520" s="68" customFormat="1"/>
    <row r="521" s="68" customFormat="1"/>
    <row r="522" s="68" customFormat="1"/>
    <row r="523" s="68" customFormat="1"/>
    <row r="524" s="68" customFormat="1"/>
    <row r="525" s="68" customFormat="1"/>
    <row r="526" s="68" customFormat="1"/>
    <row r="527" s="68" customFormat="1"/>
    <row r="528" s="68" customFormat="1"/>
    <row r="529" s="68" customFormat="1"/>
    <row r="530" s="68" customFormat="1"/>
    <row r="531" s="68" customFormat="1"/>
    <row r="532" s="68" customFormat="1"/>
    <row r="533" s="68" customFormat="1"/>
    <row r="534" s="68" customFormat="1"/>
    <row r="535" s="68" customFormat="1"/>
    <row r="536" s="68" customFormat="1"/>
    <row r="537" s="68" customFormat="1"/>
    <row r="538" s="68" customFormat="1"/>
    <row r="539" s="68" customFormat="1"/>
    <row r="540" s="68" customFormat="1"/>
    <row r="541" s="68" customFormat="1"/>
    <row r="542" s="68" customFormat="1"/>
    <row r="543" s="68" customFormat="1"/>
    <row r="544" s="68" customFormat="1"/>
    <row r="545" s="68" customFormat="1"/>
    <row r="546" s="68" customFormat="1"/>
    <row r="547" s="68" customFormat="1"/>
    <row r="548" s="68" customFormat="1"/>
    <row r="549" s="68" customFormat="1"/>
    <row r="550" s="68" customFormat="1"/>
    <row r="551" s="68" customFormat="1"/>
    <row r="552" s="68" customFormat="1"/>
    <row r="553" s="68" customFormat="1"/>
    <row r="554" s="68" customFormat="1"/>
    <row r="555" s="68" customFormat="1"/>
    <row r="556" s="68" customFormat="1"/>
    <row r="557" s="68" customFormat="1"/>
    <row r="558" s="68" customFormat="1"/>
    <row r="559" s="68" customFormat="1"/>
    <row r="560" s="68" customFormat="1"/>
    <row r="561" s="68" customFormat="1"/>
    <row r="562" s="68" customFormat="1"/>
    <row r="563" s="68" customFormat="1"/>
    <row r="564" s="68" customFormat="1"/>
    <row r="565" s="68" customFormat="1"/>
    <row r="566" s="68" customFormat="1"/>
    <row r="567" s="68" customFormat="1"/>
    <row r="568" s="68" customFormat="1"/>
    <row r="569" s="68" customFormat="1"/>
    <row r="570" s="68" customFormat="1"/>
    <row r="571" s="68" customFormat="1"/>
    <row r="572" s="68" customFormat="1"/>
    <row r="573" s="68" customFormat="1"/>
    <row r="574" s="68" customFormat="1"/>
    <row r="575" s="68" customFormat="1"/>
    <row r="576" s="68" customFormat="1"/>
    <row r="577" s="68" customFormat="1"/>
    <row r="578" s="68" customFormat="1"/>
    <row r="579" s="68" customFormat="1"/>
    <row r="580" s="68" customFormat="1"/>
    <row r="581" s="68" customFormat="1"/>
    <row r="582" s="68" customFormat="1"/>
    <row r="583" s="68" customFormat="1"/>
    <row r="584" s="68" customFormat="1"/>
    <row r="585" s="68" customFormat="1"/>
    <row r="586" s="68" customFormat="1"/>
    <row r="587" s="68" customFormat="1"/>
    <row r="588" s="68" customFormat="1"/>
    <row r="589" s="68" customFormat="1"/>
    <row r="590" s="68" customFormat="1"/>
    <row r="591" s="68" customFormat="1"/>
    <row r="592" s="68" customFormat="1"/>
    <row r="593" s="68" customFormat="1"/>
    <row r="594" s="68" customFormat="1"/>
    <row r="595" s="68" customFormat="1"/>
    <row r="596" s="68" customFormat="1"/>
    <row r="597" s="68" customFormat="1"/>
    <row r="598" s="68" customFormat="1"/>
    <row r="599" s="68" customFormat="1"/>
    <row r="600" s="68" customFormat="1"/>
    <row r="601" s="68" customFormat="1"/>
    <row r="602" s="68" customFormat="1"/>
    <row r="603" s="68" customFormat="1"/>
    <row r="604" s="68" customFormat="1"/>
    <row r="605" s="68" customFormat="1"/>
    <row r="606" s="68" customFormat="1"/>
    <row r="607" s="68" customFormat="1"/>
    <row r="608" s="68" customFormat="1"/>
    <row r="609" s="68" customFormat="1"/>
    <row r="610" s="68" customFormat="1"/>
    <row r="611" s="68" customFormat="1"/>
    <row r="612" s="68" customFormat="1"/>
    <row r="613" s="68" customFormat="1"/>
    <row r="614" s="68" customFormat="1"/>
    <row r="615" s="68" customFormat="1"/>
    <row r="616" s="68" customFormat="1"/>
    <row r="617" s="68" customFormat="1"/>
    <row r="618" s="68" customFormat="1"/>
    <row r="619" s="68" customFormat="1"/>
    <row r="620" s="68" customFormat="1"/>
    <row r="621" s="68" customFormat="1"/>
    <row r="622" s="68" customFormat="1"/>
    <row r="623" s="68" customFormat="1"/>
    <row r="624" s="68" customFormat="1"/>
    <row r="625" s="68" customFormat="1"/>
    <row r="626" s="68" customFormat="1"/>
    <row r="627" s="68" customFormat="1"/>
    <row r="628" s="68" customFormat="1"/>
    <row r="629" s="68" customFormat="1"/>
    <row r="630" s="68" customFormat="1"/>
    <row r="631" s="68" customFormat="1"/>
    <row r="632" s="68" customFormat="1"/>
    <row r="633" s="68" customFormat="1"/>
    <row r="634" s="68" customFormat="1"/>
    <row r="635" s="68" customFormat="1"/>
    <row r="636" s="68" customFormat="1"/>
    <row r="637" s="68" customFormat="1"/>
    <row r="638" s="68" customFormat="1"/>
    <row r="639" s="68" customFormat="1"/>
    <row r="640" s="68" customFormat="1"/>
    <row r="641" s="68" customFormat="1"/>
    <row r="642" s="68" customFormat="1"/>
    <row r="643" s="68" customFormat="1"/>
    <row r="644" s="68" customFormat="1"/>
    <row r="645" s="68" customFormat="1"/>
    <row r="646" s="68" customFormat="1"/>
    <row r="647" s="68" customFormat="1"/>
    <row r="648" s="68" customFormat="1"/>
    <row r="649" s="68" customFormat="1"/>
    <row r="650" s="68" customFormat="1"/>
    <row r="651" s="68" customFormat="1"/>
    <row r="652" s="68" customFormat="1"/>
    <row r="653" s="68" customFormat="1"/>
    <row r="654" s="68" customFormat="1"/>
    <row r="655" s="68" customFormat="1"/>
    <row r="656" s="68" customFormat="1"/>
    <row r="657" s="68" customFormat="1"/>
    <row r="658" s="68" customFormat="1"/>
    <row r="659" s="68" customFormat="1"/>
    <row r="660" s="68" customFormat="1"/>
    <row r="661" s="68" customFormat="1"/>
    <row r="662" s="68" customFormat="1"/>
    <row r="663" s="68" customFormat="1"/>
    <row r="664" s="68" customFormat="1"/>
    <row r="665" s="68" customFormat="1"/>
    <row r="666" s="68" customFormat="1"/>
    <row r="667" s="68" customFormat="1"/>
    <row r="668" s="68" customFormat="1"/>
    <row r="669" s="68" customFormat="1"/>
    <row r="670" s="68" customFormat="1"/>
    <row r="671" s="68" customFormat="1"/>
    <row r="672" s="68" customFormat="1"/>
    <row r="673" s="68" customFormat="1"/>
    <row r="674" s="68" customFormat="1"/>
    <row r="675" s="68" customFormat="1"/>
    <row r="676" s="68" customFormat="1"/>
    <row r="677" s="68" customFormat="1"/>
    <row r="678" s="68" customFormat="1"/>
    <row r="679" s="68" customFormat="1"/>
    <row r="680" s="68" customFormat="1"/>
    <row r="681" s="68" customFormat="1"/>
    <row r="682" s="68" customFormat="1"/>
    <row r="683" s="68" customFormat="1"/>
    <row r="684" s="68" customFormat="1"/>
    <row r="685" s="68" customFormat="1"/>
    <row r="686" s="68" customFormat="1"/>
    <row r="687" s="68" customFormat="1"/>
    <row r="688" s="68" customFormat="1"/>
    <row r="689" s="68" customFormat="1"/>
    <row r="690" s="68" customFormat="1"/>
    <row r="691" s="68" customFormat="1"/>
    <row r="692" s="68" customFormat="1"/>
    <row r="693" s="68" customFormat="1"/>
    <row r="694" s="68" customFormat="1"/>
    <row r="695" s="68" customFormat="1"/>
    <row r="696" s="68" customFormat="1"/>
    <row r="697" s="68" customFormat="1"/>
    <row r="698" s="68" customFormat="1"/>
    <row r="699" s="68" customFormat="1"/>
    <row r="700" s="68" customFormat="1"/>
    <row r="701" s="68" customFormat="1"/>
    <row r="702" s="68" customFormat="1"/>
    <row r="703" s="68" customFormat="1"/>
    <row r="704" s="68" customFormat="1"/>
    <row r="705" s="68" customFormat="1"/>
    <row r="706" s="68" customFormat="1"/>
    <row r="707" s="68" customFormat="1"/>
    <row r="708" s="68" customFormat="1"/>
    <row r="709" s="68" customFormat="1"/>
    <row r="710" s="68" customFormat="1"/>
    <row r="711" s="68" customFormat="1"/>
    <row r="712" s="68" customFormat="1"/>
    <row r="713" s="68" customFormat="1"/>
    <row r="714" s="68" customFormat="1"/>
    <row r="715" s="68" customFormat="1"/>
    <row r="716" s="68" customFormat="1"/>
    <row r="717" s="68" customFormat="1"/>
    <row r="718" s="68" customFormat="1"/>
    <row r="719" s="68" customFormat="1"/>
    <row r="720" s="68" customFormat="1"/>
    <row r="721" s="68" customFormat="1"/>
    <row r="722" s="68" customFormat="1"/>
    <row r="723" s="68" customFormat="1"/>
    <row r="724" s="68" customFormat="1"/>
    <row r="725" s="68" customFormat="1"/>
    <row r="726" s="68" customFormat="1"/>
    <row r="727" s="68" customFormat="1"/>
    <row r="728" s="68" customFormat="1"/>
    <row r="729" s="68" customFormat="1"/>
    <row r="730" s="68" customFormat="1"/>
    <row r="731" s="68" customFormat="1"/>
    <row r="732" s="68" customFormat="1"/>
    <row r="733" s="68" customFormat="1"/>
    <row r="734" s="68" customFormat="1"/>
    <row r="735" s="68" customFormat="1"/>
    <row r="736" s="68" customFormat="1"/>
    <row r="737" s="68" customFormat="1"/>
    <row r="738" s="68" customFormat="1"/>
    <row r="739" s="68" customFormat="1"/>
    <row r="740" s="68" customFormat="1"/>
    <row r="741" s="68" customFormat="1"/>
    <row r="742" s="68" customFormat="1"/>
    <row r="743" s="68" customFormat="1"/>
    <row r="744" s="68" customFormat="1"/>
    <row r="745" s="68" customFormat="1"/>
    <row r="746" s="68" customFormat="1"/>
    <row r="747" s="68" customFormat="1"/>
    <row r="748" s="68" customFormat="1"/>
    <row r="749" s="68" customFormat="1"/>
    <row r="750" s="68" customFormat="1"/>
    <row r="751" s="68" customFormat="1"/>
    <row r="752" s="68" customFormat="1"/>
    <row r="753" s="68" customFormat="1"/>
    <row r="754" s="68" customFormat="1"/>
    <row r="755" s="68" customFormat="1"/>
    <row r="756" s="68" customFormat="1"/>
    <row r="757" s="68" customFormat="1"/>
    <row r="758" s="68" customFormat="1"/>
    <row r="759" s="68" customFormat="1"/>
    <row r="760" s="68" customFormat="1"/>
    <row r="761" s="68" customFormat="1"/>
    <row r="762" s="68" customFormat="1"/>
    <row r="763" s="68" customFormat="1"/>
    <row r="764" s="68" customFormat="1"/>
    <row r="765" s="68" customFormat="1"/>
    <row r="766" s="68" customFormat="1"/>
    <row r="767" s="68" customFormat="1"/>
    <row r="768" s="68" customFormat="1"/>
    <row r="769" s="68" customFormat="1"/>
    <row r="770" s="68" customFormat="1"/>
    <row r="771" s="68" customFormat="1"/>
    <row r="772" s="68" customFormat="1"/>
    <row r="773" s="68" customFormat="1"/>
    <row r="774" s="68" customFormat="1"/>
    <row r="775" s="68" customFormat="1"/>
    <row r="776" s="68" customFormat="1"/>
    <row r="777" s="68" customFormat="1"/>
    <row r="778" s="68" customFormat="1"/>
    <row r="779" s="68" customFormat="1"/>
    <row r="780" s="68" customFormat="1"/>
    <row r="781" s="68" customFormat="1"/>
    <row r="782" s="68" customFormat="1"/>
    <row r="783" s="68" customFormat="1"/>
    <row r="784" s="68" customFormat="1"/>
    <row r="785" s="68" customFormat="1"/>
    <row r="786" s="68" customFormat="1"/>
    <row r="787" s="68" customFormat="1"/>
    <row r="788" s="68" customFormat="1"/>
    <row r="789" s="68" customFormat="1"/>
    <row r="790" s="68" customFormat="1"/>
    <row r="791" s="68" customFormat="1"/>
    <row r="792" s="68" customFormat="1"/>
    <row r="793" s="68" customFormat="1"/>
    <row r="794" s="68" customFormat="1"/>
    <row r="795" s="68" customFormat="1"/>
    <row r="796" s="68" customFormat="1"/>
    <row r="797" s="68" customFormat="1"/>
    <row r="798" s="68" customFormat="1"/>
    <row r="799" s="68" customFormat="1"/>
    <row r="800" s="68" customFormat="1"/>
    <row r="801" s="68" customFormat="1"/>
    <row r="802" s="68" customFormat="1"/>
    <row r="803" s="68" customFormat="1"/>
    <row r="804" s="68" customFormat="1"/>
    <row r="805" s="68" customFormat="1"/>
    <row r="806" s="68" customFormat="1"/>
    <row r="807" s="68" customFormat="1"/>
    <row r="808" s="68" customFormat="1"/>
    <row r="809" s="68" customFormat="1"/>
    <row r="810" s="68" customFormat="1"/>
    <row r="811" s="68" customFormat="1"/>
    <row r="812" s="68" customFormat="1"/>
    <row r="813" s="68" customFormat="1"/>
    <row r="814" s="68" customFormat="1"/>
    <row r="815" s="68" customFormat="1"/>
    <row r="816" s="68" customFormat="1"/>
    <row r="817" s="68" customFormat="1"/>
    <row r="818" s="68" customFormat="1"/>
    <row r="819" s="68" customFormat="1"/>
    <row r="820" s="68" customFormat="1"/>
    <row r="821" s="68" customFormat="1"/>
    <row r="822" s="68" customFormat="1"/>
    <row r="823" s="68" customFormat="1"/>
    <row r="824" s="68" customFormat="1"/>
    <row r="825" s="68" customFormat="1"/>
    <row r="826" s="68" customFormat="1"/>
    <row r="827" s="68" customFormat="1"/>
    <row r="828" s="68" customFormat="1"/>
    <row r="829" s="68" customFormat="1"/>
    <row r="830" s="68" customFormat="1"/>
    <row r="831" s="68" customFormat="1"/>
    <row r="832" s="68" customFormat="1"/>
    <row r="833" s="68" customFormat="1"/>
    <row r="834" s="68" customFormat="1"/>
    <row r="835" s="68" customFormat="1"/>
    <row r="836" s="68" customFormat="1"/>
    <row r="837" s="68" customFormat="1"/>
    <row r="838" s="68" customFormat="1"/>
    <row r="839" s="68" customFormat="1"/>
    <row r="840" s="68" customFormat="1"/>
    <row r="841" s="68" customFormat="1"/>
    <row r="842" s="68" customFormat="1"/>
    <row r="843" s="68" customFormat="1"/>
    <row r="844" s="68" customFormat="1"/>
    <row r="845" s="68" customFormat="1"/>
    <row r="846" s="68" customFormat="1"/>
    <row r="847" s="68" customFormat="1"/>
    <row r="848" s="68" customFormat="1"/>
    <row r="849" s="68" customFormat="1"/>
    <row r="850" s="68" customFormat="1"/>
    <row r="851" s="68" customFormat="1"/>
    <row r="852" s="68" customFormat="1"/>
    <row r="853" s="68" customFormat="1"/>
    <row r="854" s="68" customFormat="1"/>
    <row r="855" s="68" customFormat="1"/>
    <row r="856" s="68" customFormat="1"/>
    <row r="857" s="68" customFormat="1"/>
    <row r="858" s="68" customFormat="1"/>
    <row r="859" s="68" customFormat="1"/>
    <row r="860" s="68" customFormat="1"/>
    <row r="861" s="68" customFormat="1"/>
    <row r="862" s="68" customFormat="1"/>
    <row r="863" s="68" customFormat="1"/>
    <row r="864" s="68" customFormat="1"/>
    <row r="865" s="68" customFormat="1"/>
    <row r="866" s="68" customFormat="1"/>
    <row r="867" s="68" customFormat="1"/>
    <row r="868" s="68" customFormat="1"/>
    <row r="869" s="68" customFormat="1"/>
    <row r="870" s="68" customFormat="1"/>
    <row r="871" s="68" customFormat="1"/>
    <row r="872" s="68" customFormat="1"/>
    <row r="873" s="68" customFormat="1"/>
    <row r="874" s="68" customFormat="1"/>
    <row r="875" s="68" customFormat="1"/>
    <row r="876" s="68" customFormat="1"/>
    <row r="877" s="68" customFormat="1"/>
    <row r="878" s="68" customFormat="1"/>
    <row r="879" s="68" customFormat="1"/>
    <row r="880" s="68" customFormat="1"/>
    <row r="881" s="68" customFormat="1"/>
    <row r="882" s="68" customFormat="1"/>
    <row r="883" s="68" customFormat="1"/>
    <row r="884" s="68" customFormat="1"/>
    <row r="885" s="68" customFormat="1"/>
    <row r="886" s="68" customFormat="1"/>
    <row r="887" s="68" customFormat="1"/>
    <row r="888" s="68" customFormat="1"/>
    <row r="889" s="68" customFormat="1"/>
    <row r="890" s="68" customFormat="1"/>
    <row r="891" s="68" customFormat="1"/>
    <row r="892" s="68" customFormat="1"/>
    <row r="893" s="68" customFormat="1"/>
    <row r="894" s="68" customFormat="1"/>
    <row r="895" s="68" customFormat="1"/>
    <row r="896" s="68" customFormat="1"/>
    <row r="897" s="68" customFormat="1"/>
    <row r="898" s="68" customFormat="1"/>
    <row r="899" s="68" customFormat="1"/>
    <row r="900" s="68" customFormat="1"/>
    <row r="901" s="68" customFormat="1"/>
    <row r="902" s="68" customFormat="1"/>
    <row r="903" s="68" customFormat="1"/>
    <row r="904" s="68" customFormat="1"/>
    <row r="905" s="68" customFormat="1"/>
    <row r="906" s="68" customFormat="1"/>
    <row r="907" s="68" customFormat="1"/>
    <row r="908" s="68" customFormat="1"/>
    <row r="909" s="68" customFormat="1"/>
    <row r="910" s="68" customFormat="1"/>
    <row r="911" s="68" customFormat="1"/>
    <row r="912" s="68" customFormat="1"/>
    <row r="913" s="68" customFormat="1"/>
    <row r="914" s="68" customFormat="1"/>
    <row r="915" s="68" customFormat="1"/>
    <row r="916" s="68" customFormat="1"/>
    <row r="917" s="68" customFormat="1"/>
    <row r="918" s="68" customFormat="1"/>
    <row r="919" s="68" customFormat="1"/>
    <row r="920" s="68" customFormat="1"/>
    <row r="921" s="68" customFormat="1"/>
    <row r="922" s="68" customFormat="1"/>
    <row r="923" s="68" customFormat="1"/>
    <row r="924" s="68" customFormat="1"/>
    <row r="925" s="68" customFormat="1"/>
    <row r="926" s="68" customFormat="1"/>
    <row r="927" s="68" customFormat="1"/>
    <row r="928" s="68" customFormat="1"/>
    <row r="929" s="68" customFormat="1"/>
    <row r="930" s="68" customFormat="1"/>
    <row r="931" s="68" customFormat="1"/>
    <row r="932" s="68" customFormat="1"/>
    <row r="933" s="68" customFormat="1"/>
    <row r="934" s="68" customFormat="1"/>
    <row r="935" s="68" customFormat="1"/>
    <row r="936" s="68" customFormat="1"/>
    <row r="937" s="68" customFormat="1"/>
    <row r="938" s="68" customFormat="1"/>
    <row r="939" s="68" customFormat="1"/>
    <row r="940" s="68" customFormat="1"/>
    <row r="941" s="68" customFormat="1"/>
    <row r="942" s="68" customFormat="1"/>
    <row r="943" s="68" customFormat="1"/>
    <row r="944" s="68" customFormat="1"/>
    <row r="945" s="68" customFormat="1"/>
    <row r="946" s="68" customFormat="1"/>
    <row r="947" s="68" customFormat="1"/>
    <row r="948" s="68" customFormat="1"/>
    <row r="949" s="68" customFormat="1"/>
    <row r="950" s="68" customFormat="1"/>
    <row r="951" s="68" customFormat="1"/>
    <row r="952" s="68" customFormat="1"/>
    <row r="953" s="68" customFormat="1"/>
    <row r="954" s="68" customFormat="1"/>
    <row r="955" s="68" customFormat="1"/>
    <row r="956" s="68" customFormat="1"/>
    <row r="957" s="68" customFormat="1"/>
    <row r="958" s="68" customFormat="1"/>
    <row r="959" s="68" customFormat="1"/>
    <row r="960" s="68" customFormat="1"/>
    <row r="961" s="68" customFormat="1"/>
    <row r="962" s="68" customFormat="1"/>
    <row r="963" s="68" customFormat="1"/>
    <row r="964" s="68" customFormat="1"/>
    <row r="965" s="68" customFormat="1"/>
    <row r="966" s="68" customFormat="1"/>
    <row r="967" s="68" customFormat="1"/>
    <row r="968" s="68" customFormat="1"/>
    <row r="969" s="68" customFormat="1"/>
    <row r="970" s="68" customFormat="1"/>
    <row r="971" s="68" customFormat="1"/>
    <row r="972" s="68" customFormat="1"/>
    <row r="973" s="68" customFormat="1"/>
    <row r="974" s="68" customFormat="1"/>
    <row r="975" s="68" customFormat="1"/>
    <row r="976" s="68" customFormat="1"/>
    <row r="977" s="68" customFormat="1"/>
    <row r="978" s="68" customFormat="1"/>
    <row r="979" s="68" customFormat="1"/>
    <row r="980" s="68" customFormat="1"/>
    <row r="981" s="68" customFormat="1"/>
    <row r="982" s="68" customFormat="1"/>
    <row r="983" s="68" customFormat="1"/>
    <row r="984" s="68" customFormat="1"/>
    <row r="985" s="68" customFormat="1"/>
    <row r="986" s="68" customFormat="1"/>
    <row r="987" s="68" customFormat="1"/>
    <row r="988" s="68" customFormat="1"/>
    <row r="989" s="68" customFormat="1"/>
    <row r="990" s="68" customFormat="1"/>
    <row r="991" s="68" customFormat="1"/>
    <row r="992" s="68" customFormat="1"/>
    <row r="993" s="68" customFormat="1"/>
    <row r="994" s="68" customFormat="1"/>
    <row r="995" s="68" customFormat="1"/>
    <row r="996" s="68" customFormat="1"/>
    <row r="997" s="68" customFormat="1"/>
    <row r="998" s="68" customFormat="1"/>
    <row r="999" s="68" customFormat="1"/>
    <row r="1000" s="68" customFormat="1"/>
    <row r="1001" s="68" customFormat="1"/>
    <row r="1002" s="68" customFormat="1"/>
    <row r="1003" s="68" customFormat="1"/>
    <row r="1004" s="68" customFormat="1"/>
    <row r="1005" s="68" customFormat="1"/>
    <row r="1006" s="68" customFormat="1"/>
    <row r="1007" s="68" customFormat="1"/>
    <row r="1008" s="68" customFormat="1"/>
    <row r="1009" s="68" customFormat="1"/>
    <row r="1010" s="68" customFormat="1"/>
    <row r="1011" s="68" customFormat="1"/>
    <row r="1012" s="68" customFormat="1"/>
    <row r="1013" s="68" customFormat="1"/>
    <row r="1014" s="68" customFormat="1"/>
    <row r="1015" s="68" customFormat="1"/>
    <row r="1016" s="68" customFormat="1"/>
    <row r="1017" s="68" customFormat="1"/>
    <row r="1018" s="68" customFormat="1"/>
    <row r="1019" s="68" customFormat="1"/>
    <row r="1020" s="68" customFormat="1"/>
    <row r="1021" s="68" customFormat="1"/>
    <row r="1022" s="68" customFormat="1"/>
    <row r="1023" s="68" customFormat="1"/>
    <row r="1024" s="68" customFormat="1"/>
    <row r="1025" s="68" customFormat="1"/>
    <row r="1026" s="68" customFormat="1"/>
    <row r="1027" s="68" customFormat="1"/>
    <row r="1028" s="68" customFormat="1"/>
    <row r="1029" s="68" customFormat="1"/>
    <row r="1030" s="68" customFormat="1"/>
    <row r="1031" s="68" customFormat="1"/>
    <row r="1032" s="68" customFormat="1"/>
    <row r="1033" s="68" customFormat="1"/>
    <row r="1034" s="68" customFormat="1"/>
    <row r="1035" s="68" customFormat="1"/>
    <row r="1036" s="68" customFormat="1"/>
    <row r="1037" s="68" customFormat="1"/>
    <row r="1038" s="68" customFormat="1"/>
    <row r="1039" s="68" customFormat="1"/>
    <row r="1040" s="68" customFormat="1"/>
    <row r="1041" s="68" customFormat="1"/>
    <row r="1042" s="68" customFormat="1"/>
    <row r="1043" s="68" customFormat="1"/>
    <row r="1044" s="68" customFormat="1"/>
    <row r="1045" s="68" customFormat="1"/>
    <row r="1046" s="68" customFormat="1"/>
    <row r="1047" s="68" customFormat="1"/>
    <row r="1048" s="68" customFormat="1"/>
    <row r="1049" s="68" customFormat="1"/>
    <row r="1050" s="68" customFormat="1"/>
    <row r="1051" s="68" customFormat="1"/>
    <row r="1052" s="68" customFormat="1"/>
    <row r="1053" s="68" customFormat="1"/>
    <row r="1054" s="68" customFormat="1"/>
    <row r="1055" s="68" customFormat="1"/>
    <row r="1056" s="68" customFormat="1"/>
    <row r="1057" s="68" customFormat="1"/>
    <row r="1058" s="68" customFormat="1"/>
    <row r="1059" s="68" customFormat="1"/>
    <row r="1060" s="68" customFormat="1"/>
    <row r="1061" s="68" customFormat="1"/>
    <row r="1062" s="68" customFormat="1"/>
    <row r="1063" s="68" customFormat="1"/>
    <row r="1064" s="68" customFormat="1"/>
    <row r="1065" s="68" customFormat="1"/>
    <row r="1066" s="68" customFormat="1"/>
    <row r="1067" s="68" customFormat="1"/>
    <row r="1068" s="68" customFormat="1"/>
    <row r="1069" s="68" customFormat="1"/>
    <row r="1070" s="68" customFormat="1"/>
    <row r="1071" s="68" customFormat="1"/>
    <row r="1072" s="68" customFormat="1"/>
    <row r="1073" s="68" customFormat="1"/>
    <row r="1074" s="68" customFormat="1"/>
    <row r="1075" s="68" customFormat="1"/>
    <row r="1076" s="68" customFormat="1"/>
    <row r="1077" s="68" customFormat="1"/>
    <row r="1078" s="68" customFormat="1"/>
    <row r="1079" s="68" customFormat="1"/>
    <row r="1080" s="68" customFormat="1"/>
    <row r="1081" s="68" customFormat="1"/>
    <row r="1082" s="68" customFormat="1"/>
    <row r="1083" s="68" customFormat="1"/>
    <row r="1084" s="68" customFormat="1"/>
    <row r="1085" s="68" customFormat="1"/>
    <row r="1086" s="68" customFormat="1"/>
    <row r="1087" s="68" customFormat="1"/>
    <row r="1088" s="68" customFormat="1"/>
    <row r="1089" s="68" customFormat="1"/>
    <row r="1090" s="68" customFormat="1"/>
    <row r="1091" s="68" customFormat="1"/>
    <row r="1092" s="68" customFormat="1"/>
    <row r="1093" s="68" customFormat="1"/>
    <row r="1094" s="68" customFormat="1"/>
    <row r="1095" s="68" customFormat="1"/>
    <row r="1096" s="68" customFormat="1"/>
    <row r="1097" s="68" customFormat="1"/>
    <row r="1098" s="68" customFormat="1"/>
    <row r="1099" s="68" customFormat="1"/>
    <row r="1100" s="68" customFormat="1"/>
    <row r="1101" s="68" customFormat="1"/>
    <row r="1102" s="68" customFormat="1"/>
    <row r="1103" s="68" customFormat="1"/>
    <row r="1104" s="68" customFormat="1"/>
    <row r="1105" s="68" customFormat="1"/>
    <row r="1106" s="68" customFormat="1"/>
    <row r="1107" s="68" customFormat="1"/>
    <row r="1108" s="68" customFormat="1"/>
    <row r="1109" s="68" customFormat="1"/>
    <row r="1110" s="68" customFormat="1"/>
    <row r="1111" s="68" customFormat="1"/>
    <row r="1112" s="68" customFormat="1"/>
    <row r="1113" s="68" customFormat="1"/>
    <row r="1114" s="68" customFormat="1"/>
    <row r="1115" s="68" customFormat="1"/>
    <row r="1116" s="68" customFormat="1"/>
    <row r="1117" s="68" customFormat="1"/>
    <row r="1118" s="68" customFormat="1"/>
    <row r="1119" s="68" customFormat="1"/>
    <row r="1120" s="68" customFormat="1"/>
    <row r="1121" s="68" customFormat="1"/>
    <row r="1122" s="68" customFormat="1"/>
    <row r="1123" s="68" customFormat="1"/>
    <row r="1124" s="68" customFormat="1"/>
    <row r="1125" s="68" customFormat="1"/>
    <row r="1126" s="68" customFormat="1"/>
    <row r="1127" s="68" customFormat="1"/>
    <row r="1128" s="68" customFormat="1"/>
    <row r="1129" s="68" customFormat="1"/>
    <row r="1130" s="68" customFormat="1"/>
    <row r="1131" s="68" customFormat="1"/>
    <row r="1132" s="68" customFormat="1"/>
    <row r="1133" s="68" customFormat="1"/>
    <row r="1134" s="68" customFormat="1"/>
    <row r="1135" s="68" customFormat="1"/>
    <row r="1136" s="68" customFormat="1"/>
    <row r="1137" s="68" customFormat="1"/>
    <row r="1138" s="68" customFormat="1"/>
    <row r="1139" s="68" customFormat="1"/>
    <row r="1140" s="68" customFormat="1"/>
    <row r="1141" s="68" customFormat="1"/>
    <row r="1142" s="68" customFormat="1"/>
    <row r="1143" s="68" customFormat="1"/>
    <row r="1144" s="68" customFormat="1"/>
    <row r="1145" s="68" customFormat="1"/>
    <row r="1146" s="68" customFormat="1"/>
    <row r="1147" s="68" customFormat="1"/>
    <row r="1148" s="68" customFormat="1"/>
    <row r="1149" s="68" customFormat="1"/>
    <row r="1150" s="68" customFormat="1"/>
    <row r="1151" s="68" customFormat="1"/>
    <row r="1152" s="68" customFormat="1"/>
    <row r="1153" s="68" customFormat="1"/>
    <row r="1154" s="68" customFormat="1"/>
    <row r="1155" s="68" customFormat="1"/>
    <row r="1156" s="68" customFormat="1"/>
    <row r="1157" s="68" customFormat="1"/>
    <row r="1158" s="68" customFormat="1"/>
    <row r="1159" s="68" customFormat="1"/>
    <row r="1160" s="68" customFormat="1"/>
    <row r="1161" s="68" customFormat="1"/>
    <row r="1162" s="68" customFormat="1"/>
    <row r="1163" s="68" customFormat="1"/>
    <row r="1164" s="68" customFormat="1"/>
    <row r="1165" s="68" customFormat="1"/>
    <row r="1166" s="68" customFormat="1"/>
    <row r="1167" s="68" customFormat="1"/>
    <row r="1168" s="68" customFormat="1"/>
    <row r="1169" s="68" customFormat="1"/>
    <row r="1170" s="68" customFormat="1"/>
    <row r="1171" s="68" customFormat="1"/>
    <row r="1172" s="68" customFormat="1"/>
    <row r="1173" s="68" customFormat="1"/>
    <row r="1174" s="68" customFormat="1"/>
    <row r="1175" s="68" customFormat="1"/>
    <row r="1176" s="68" customFormat="1"/>
    <row r="1177" s="68" customFormat="1"/>
    <row r="1178" s="68" customFormat="1"/>
    <row r="1179" s="68" customFormat="1"/>
    <row r="1180" s="68" customFormat="1"/>
    <row r="1181" s="68" customFormat="1"/>
    <row r="1182" s="68" customFormat="1"/>
    <row r="1183" s="68" customFormat="1"/>
    <row r="1184" s="68" customFormat="1"/>
    <row r="1185" s="68" customFormat="1"/>
    <row r="1186" s="68" customFormat="1"/>
    <row r="1187" s="68" customFormat="1"/>
    <row r="1188" s="68" customFormat="1"/>
    <row r="1189" s="68" customFormat="1"/>
    <row r="1190" s="68" customFormat="1"/>
    <row r="1191" s="68" customFormat="1"/>
    <row r="1192" s="68" customFormat="1"/>
    <row r="1193" s="68" customFormat="1"/>
    <row r="1194" s="68" customFormat="1"/>
    <row r="1195" s="68" customFormat="1"/>
    <row r="1196" s="68" customFormat="1"/>
    <row r="1197" s="68" customFormat="1"/>
    <row r="1198" s="68" customFormat="1"/>
    <row r="1199" s="68" customFormat="1"/>
    <row r="1200" s="68" customFormat="1"/>
    <row r="1201" s="68" customFormat="1"/>
    <row r="1202" s="68" customFormat="1"/>
    <row r="1203" s="68" customFormat="1"/>
    <row r="1204" s="68" customFormat="1"/>
    <row r="1205" s="68" customFormat="1"/>
    <row r="1206" s="68" customFormat="1"/>
    <row r="1207" s="68" customFormat="1"/>
    <row r="1208" s="68" customFormat="1"/>
    <row r="1209" s="68" customFormat="1"/>
    <row r="1210" s="68" customFormat="1"/>
    <row r="1211" s="68" customFormat="1"/>
    <row r="1212" s="68" customFormat="1"/>
    <row r="1213" s="68" customFormat="1"/>
    <row r="1214" s="68" customFormat="1"/>
    <row r="1215" s="68" customFormat="1"/>
    <row r="1216" s="68" customFormat="1"/>
    <row r="1217" s="68" customFormat="1"/>
    <row r="1218" s="68" customFormat="1"/>
    <row r="1219" s="68" customFormat="1"/>
    <row r="1220" s="68" customFormat="1"/>
    <row r="1221" s="68" customFormat="1"/>
    <row r="1222" s="68" customFormat="1"/>
    <row r="1223" s="68" customFormat="1"/>
    <row r="1224" s="68" customFormat="1"/>
    <row r="1225" s="68" customFormat="1"/>
    <row r="1226" s="68" customFormat="1"/>
    <row r="1227" s="68" customFormat="1"/>
    <row r="1228" s="68" customFormat="1"/>
    <row r="1229" s="68" customFormat="1"/>
    <row r="1230" s="68" customFormat="1"/>
    <row r="1231" s="68" customFormat="1"/>
    <row r="1232" s="68" customFormat="1"/>
    <row r="1233" s="68" customFormat="1"/>
    <row r="1234" s="68" customFormat="1"/>
    <row r="1235" s="68" customFormat="1"/>
    <row r="1236" s="68" customFormat="1"/>
    <row r="1237" s="68" customFormat="1"/>
    <row r="1238" s="68" customFormat="1"/>
    <row r="1239" s="68" customFormat="1"/>
    <row r="1240" s="68" customFormat="1"/>
    <row r="1241" s="68" customFormat="1"/>
    <row r="1242" s="68" customFormat="1"/>
    <row r="1243" s="68" customFormat="1"/>
    <row r="1244" s="68" customFormat="1"/>
    <row r="1245" s="68" customFormat="1"/>
    <row r="1246" s="68" customFormat="1"/>
    <row r="1247" s="68" customFormat="1"/>
    <row r="1248" s="68" customFormat="1"/>
    <row r="1249" s="68" customFormat="1"/>
    <row r="1250" s="68" customFormat="1"/>
    <row r="1251" s="68" customFormat="1"/>
    <row r="1252" s="68" customFormat="1"/>
    <row r="1253" s="68" customFormat="1"/>
    <row r="1254" s="68" customFormat="1"/>
    <row r="1255" s="68" customFormat="1"/>
    <row r="1256" s="68" customFormat="1"/>
    <row r="1257" s="68" customFormat="1"/>
    <row r="1258" s="68" customFormat="1"/>
    <row r="1259" s="68" customFormat="1"/>
    <row r="1260" s="68" customFormat="1"/>
    <row r="1261" s="68" customFormat="1"/>
    <row r="1262" s="68" customFormat="1"/>
    <row r="1263" s="68" customFormat="1"/>
    <row r="1264" s="68" customFormat="1"/>
    <row r="1265" s="68" customFormat="1"/>
    <row r="1266" s="68" customFormat="1"/>
    <row r="1267" s="68" customFormat="1"/>
    <row r="1268" s="68" customFormat="1"/>
    <row r="1269" s="68" customFormat="1"/>
    <row r="1270" s="68" customFormat="1"/>
    <row r="1271" s="68" customFormat="1"/>
    <row r="1272" s="68" customFormat="1"/>
    <row r="1273" s="68" customFormat="1"/>
    <row r="1274" s="68" customFormat="1"/>
    <row r="1275" s="68" customFormat="1"/>
    <row r="1276" s="68" customFormat="1"/>
    <row r="1277" s="68" customFormat="1"/>
    <row r="1278" s="68" customFormat="1"/>
    <row r="1279" s="68" customFormat="1"/>
    <row r="1280" s="68" customFormat="1"/>
    <row r="1281" s="68" customFormat="1"/>
    <row r="1282" s="68" customFormat="1"/>
    <row r="1283" s="68" customFormat="1"/>
    <row r="1284" s="68" customFormat="1"/>
    <row r="1285" s="68" customFormat="1"/>
    <row r="1286" s="68" customFormat="1"/>
    <row r="1287" s="68" customFormat="1"/>
    <row r="1288" s="68" customFormat="1"/>
    <row r="1289" s="68" customFormat="1"/>
    <row r="1290" s="68" customFormat="1"/>
    <row r="1291" s="68" customFormat="1"/>
    <row r="1292" s="68" customFormat="1"/>
    <row r="1293" s="68" customFormat="1"/>
    <row r="1294" s="68" customFormat="1"/>
    <row r="1295" s="68" customFormat="1"/>
    <row r="1296" s="68" customFormat="1"/>
    <row r="1297" s="68" customFormat="1"/>
    <row r="1298" s="68" customFormat="1"/>
    <row r="1299" s="68" customFormat="1"/>
    <row r="1300" s="68" customFormat="1"/>
    <row r="1301" s="68" customFormat="1"/>
    <row r="1302" s="68" customFormat="1"/>
    <row r="1303" s="68" customFormat="1"/>
    <row r="1304" s="68" customFormat="1"/>
    <row r="1305" s="68" customFormat="1"/>
    <row r="1306" s="68" customFormat="1"/>
    <row r="1307" s="68" customFormat="1"/>
    <row r="1308" s="68" customFormat="1"/>
    <row r="1309" s="68" customFormat="1"/>
    <row r="1310" s="68" customFormat="1"/>
    <row r="1311" s="68" customFormat="1"/>
    <row r="1312" s="68" customFormat="1"/>
    <row r="1313" s="68" customFormat="1"/>
    <row r="1314" s="68" customFormat="1"/>
    <row r="1315" s="68" customFormat="1"/>
    <row r="1316" s="68" customFormat="1"/>
    <row r="1317" s="68" customFormat="1"/>
    <row r="1318" s="68" customFormat="1"/>
    <row r="1319" s="68" customFormat="1"/>
    <row r="1320" s="68" customFormat="1"/>
    <row r="1321" s="68" customFormat="1"/>
    <row r="1322" s="68" customFormat="1"/>
    <row r="1323" s="68" customFormat="1"/>
    <row r="1324" s="68" customFormat="1"/>
    <row r="1325" s="68" customFormat="1"/>
    <row r="1326" s="68" customFormat="1"/>
    <row r="1327" s="68" customFormat="1"/>
    <row r="1328" s="68" customFormat="1"/>
    <row r="1329" s="68" customFormat="1"/>
    <row r="1330" s="68" customFormat="1"/>
    <row r="1331" s="68" customFormat="1"/>
    <row r="1332" s="68" customFormat="1"/>
    <row r="1333" s="68" customFormat="1"/>
    <row r="1334" s="68" customFormat="1"/>
    <row r="1335" s="68" customFormat="1"/>
    <row r="1336" s="68" customFormat="1"/>
    <row r="1337" s="68" customFormat="1"/>
    <row r="1338" s="68" customFormat="1"/>
    <row r="1339" s="68" customFormat="1"/>
    <row r="1340" s="68" customFormat="1"/>
    <row r="1341" s="68" customFormat="1"/>
    <row r="1342" s="68" customFormat="1"/>
    <row r="1343" s="68" customFormat="1"/>
    <row r="1344" s="68" customFormat="1"/>
    <row r="1345" s="68" customFormat="1"/>
    <row r="1346" s="68" customFormat="1"/>
    <row r="1347" s="68" customFormat="1"/>
    <row r="1348" s="68" customFormat="1"/>
    <row r="1349" s="68" customFormat="1"/>
    <row r="1350" s="68" customFormat="1"/>
    <row r="1351" s="68" customFormat="1"/>
    <row r="1352" s="68" customFormat="1"/>
    <row r="1353" s="68" customFormat="1"/>
    <row r="1354" s="68" customFormat="1"/>
    <row r="1355" s="68" customFormat="1"/>
    <row r="1356" s="68" customFormat="1"/>
    <row r="1357" s="68" customFormat="1"/>
    <row r="1358" s="68" customFormat="1"/>
    <row r="1359" s="68" customFormat="1"/>
    <row r="1360" s="68" customFormat="1"/>
    <row r="1361" s="68" customFormat="1"/>
    <row r="1362" s="68" customFormat="1"/>
    <row r="1363" s="68" customFormat="1"/>
    <row r="1364" s="68" customFormat="1"/>
    <row r="1365" s="68" customFormat="1"/>
    <row r="1366" s="68" customFormat="1"/>
    <row r="1367" s="68" customFormat="1"/>
    <row r="1368" s="68" customFormat="1"/>
    <row r="1369" s="68" customFormat="1"/>
    <row r="1370" s="68" customFormat="1"/>
    <row r="1371" s="68" customFormat="1"/>
    <row r="1372" s="68" customFormat="1"/>
    <row r="1373" s="68" customFormat="1"/>
    <row r="1374" s="68" customFormat="1"/>
    <row r="1375" s="68" customFormat="1"/>
    <row r="1376" s="68" customFormat="1"/>
    <row r="1377" s="68" customFormat="1"/>
    <row r="1378" s="68" customFormat="1"/>
    <row r="1379" s="68" customFormat="1"/>
    <row r="1380" s="68" customFormat="1"/>
    <row r="1381" s="68" customFormat="1"/>
    <row r="1382" s="68" customFormat="1"/>
    <row r="1383" s="68" customFormat="1"/>
    <row r="1384" s="68" customFormat="1"/>
    <row r="1385" s="68" customFormat="1"/>
    <row r="1386" s="68" customFormat="1"/>
    <row r="1387" s="68" customFormat="1"/>
    <row r="1388" s="68" customFormat="1"/>
    <row r="1389" s="68" customFormat="1"/>
    <row r="1390" s="68" customFormat="1"/>
    <row r="1391" s="68" customFormat="1"/>
    <row r="1392" s="68" customFormat="1"/>
    <row r="1393" s="68" customFormat="1"/>
    <row r="1394" s="68" customFormat="1"/>
    <row r="1395" s="68" customFormat="1"/>
    <row r="1396" s="68" customFormat="1"/>
    <row r="1397" s="68" customFormat="1"/>
    <row r="1398" s="68" customFormat="1"/>
    <row r="1399" s="68" customFormat="1"/>
    <row r="1400" s="68" customFormat="1"/>
    <row r="1401" s="68" customFormat="1"/>
    <row r="1402" s="68" customFormat="1"/>
    <row r="1403" s="68" customFormat="1"/>
    <row r="1404" s="68" customFormat="1"/>
    <row r="1405" s="68" customFormat="1"/>
    <row r="1406" s="68" customFormat="1"/>
    <row r="1407" s="68" customFormat="1"/>
    <row r="1408" s="68" customFormat="1"/>
    <row r="1409" s="68" customFormat="1"/>
    <row r="1410" s="68" customFormat="1"/>
    <row r="1411" s="68" customFormat="1"/>
    <row r="1412" s="68" customFormat="1"/>
    <row r="1413" s="68" customFormat="1"/>
    <row r="1414" s="68" customFormat="1"/>
    <row r="1415" s="68" customFormat="1"/>
    <row r="1416" s="68" customFormat="1"/>
    <row r="1417" s="68" customFormat="1"/>
    <row r="1418" s="68" customFormat="1"/>
    <row r="1419" s="68" customFormat="1"/>
    <row r="1420" s="68" customFormat="1"/>
    <row r="1421" s="68" customFormat="1"/>
    <row r="1422" s="68" customFormat="1"/>
    <row r="1423" s="68" customFormat="1"/>
    <row r="1424" s="68" customFormat="1"/>
    <row r="1425" s="68" customFormat="1"/>
    <row r="1426" s="68" customFormat="1"/>
    <row r="1427" s="68" customFormat="1"/>
    <row r="1428" s="68" customFormat="1"/>
    <row r="1429" s="68" customFormat="1"/>
    <row r="1430" s="68" customFormat="1"/>
    <row r="1431" s="68" customFormat="1"/>
    <row r="1432" s="68" customFormat="1"/>
    <row r="1433" s="68" customFormat="1"/>
    <row r="1434" s="68" customFormat="1"/>
    <row r="1435" s="68" customFormat="1"/>
    <row r="1436" s="68" customFormat="1"/>
    <row r="1437" s="68" customFormat="1"/>
    <row r="1438" s="68" customFormat="1"/>
    <row r="1439" s="68" customFormat="1"/>
    <row r="1440" s="68" customFormat="1"/>
    <row r="1441" s="68" customFormat="1"/>
    <row r="1442" s="68" customFormat="1"/>
    <row r="1443" s="68" customFormat="1"/>
    <row r="1444" s="68" customFormat="1"/>
    <row r="1445" s="68" customFormat="1"/>
    <row r="1446" s="68" customFormat="1"/>
    <row r="1447" s="68" customFormat="1"/>
    <row r="1448" s="68" customFormat="1"/>
    <row r="1449" s="68" customFormat="1"/>
    <row r="1450" s="68" customFormat="1"/>
    <row r="1451" s="68" customFormat="1"/>
    <row r="1452" s="68" customFormat="1"/>
    <row r="1453" s="68" customFormat="1"/>
    <row r="1454" s="68" customFormat="1"/>
    <row r="1455" s="68" customFormat="1"/>
    <row r="1456" s="68" customFormat="1"/>
    <row r="1457" s="68" customFormat="1"/>
    <row r="1458" s="68" customFormat="1"/>
    <row r="1459" s="68" customFormat="1"/>
    <row r="1460" s="68" customFormat="1"/>
    <row r="1461" s="68" customFormat="1"/>
    <row r="1462" s="68" customFormat="1"/>
    <row r="1463" s="68" customFormat="1"/>
    <row r="1464" s="68" customFormat="1"/>
    <row r="1465" s="68" customFormat="1"/>
    <row r="1466" s="68" customFormat="1"/>
    <row r="1467" s="68" customFormat="1"/>
    <row r="1468" s="68" customFormat="1"/>
    <row r="1469" s="68" customFormat="1"/>
    <row r="1470" s="68" customFormat="1"/>
    <row r="1471" s="68" customFormat="1"/>
    <row r="1472" s="68" customFormat="1"/>
    <row r="1473" s="68" customFormat="1"/>
    <row r="1474" s="68" customFormat="1"/>
    <row r="1475" s="68" customFormat="1"/>
    <row r="1476" s="68" customFormat="1"/>
    <row r="1477" s="68" customFormat="1"/>
    <row r="1478" s="68" customFormat="1"/>
    <row r="1479" s="68" customFormat="1"/>
    <row r="1480" s="68" customFormat="1"/>
    <row r="1481" s="68" customFormat="1"/>
    <row r="1482" s="68" customFormat="1"/>
    <row r="1483" s="68" customFormat="1"/>
    <row r="1484" s="68" customFormat="1"/>
    <row r="1485" s="68" customFormat="1"/>
    <row r="1486" s="68" customFormat="1"/>
    <row r="1487" s="68" customFormat="1"/>
    <row r="1488" s="68" customFormat="1"/>
    <row r="1489" s="68" customFormat="1"/>
    <row r="1490" s="68" customFormat="1"/>
    <row r="1491" s="68" customFormat="1"/>
    <row r="1492" s="68" customFormat="1"/>
    <row r="1493" s="68" customFormat="1"/>
    <row r="1494" s="68" customFormat="1"/>
    <row r="1495" s="68" customFormat="1"/>
    <row r="1496" s="68" customFormat="1"/>
    <row r="1497" s="68" customFormat="1"/>
    <row r="1498" s="68" customFormat="1"/>
    <row r="1499" s="68" customFormat="1"/>
    <row r="1500" s="68" customFormat="1"/>
    <row r="1501" s="68" customFormat="1"/>
    <row r="1502" s="68" customFormat="1"/>
    <row r="1503" s="68" customFormat="1"/>
    <row r="1504" s="68" customFormat="1"/>
    <row r="1505" s="68" customFormat="1"/>
    <row r="1506" s="68" customFormat="1"/>
    <row r="1507" s="68" customFormat="1"/>
    <row r="1508" s="68" customFormat="1"/>
    <row r="1509" s="68" customFormat="1"/>
    <row r="1510" s="68" customFormat="1"/>
    <row r="1511" s="68" customFormat="1"/>
    <row r="1512" s="68" customFormat="1"/>
    <row r="1513" s="68" customFormat="1"/>
    <row r="1514" s="68" customFormat="1"/>
    <row r="1515" s="68" customFormat="1"/>
    <row r="1516" s="68" customFormat="1"/>
    <row r="1517" s="68" customFormat="1"/>
    <row r="1518" s="68" customFormat="1"/>
    <row r="1519" s="68" customFormat="1"/>
    <row r="1520" s="68" customFormat="1"/>
    <row r="1521" s="68" customFormat="1"/>
    <row r="1522" s="68" customFormat="1"/>
    <row r="1523" s="68" customFormat="1"/>
    <row r="1524" s="68" customFormat="1"/>
    <row r="1525" s="68" customFormat="1"/>
    <row r="1526" s="68" customFormat="1"/>
    <row r="1527" s="68" customFormat="1"/>
    <row r="1528" s="68" customFormat="1"/>
    <row r="1529" s="68" customFormat="1"/>
    <row r="1530" s="68" customFormat="1"/>
    <row r="1531" s="68" customFormat="1"/>
    <row r="1532" s="68" customFormat="1"/>
    <row r="1533" s="68" customFormat="1"/>
    <row r="1534" s="68" customFormat="1"/>
    <row r="1535" s="68" customFormat="1"/>
    <row r="1536" s="68" customFormat="1"/>
    <row r="1537" s="68" customFormat="1"/>
    <row r="1538" s="68" customFormat="1"/>
    <row r="1539" s="68" customFormat="1"/>
    <row r="1540" s="68" customFormat="1"/>
    <row r="1541" s="68" customFormat="1"/>
    <row r="1542" s="68" customFormat="1"/>
    <row r="1543" s="68" customFormat="1"/>
    <row r="1544" s="68" customFormat="1"/>
    <row r="1545" s="68" customFormat="1"/>
    <row r="1546" s="68" customFormat="1"/>
    <row r="1547" s="68" customFormat="1"/>
    <row r="1548" s="68" customFormat="1"/>
    <row r="1549" s="68" customFormat="1"/>
    <row r="1550" s="68" customFormat="1"/>
    <row r="1551" s="68" customFormat="1"/>
    <row r="1552" s="68" customFormat="1"/>
    <row r="1553" s="68" customFormat="1"/>
    <row r="1554" s="68" customFormat="1"/>
    <row r="1555" s="68" customFormat="1"/>
    <row r="1556" s="68" customFormat="1"/>
    <row r="1557" s="68" customFormat="1"/>
    <row r="1558" s="68" customFormat="1"/>
    <row r="1559" s="68" customFormat="1"/>
    <row r="1560" s="68" customFormat="1"/>
    <row r="1561" s="68" customFormat="1"/>
    <row r="1562" s="68" customFormat="1"/>
    <row r="1563" s="68" customFormat="1"/>
    <row r="1564" s="68" customFormat="1"/>
    <row r="1565" s="68" customFormat="1"/>
    <row r="1566" s="68" customFormat="1"/>
    <row r="1567" s="68" customFormat="1"/>
    <row r="1568" s="68" customFormat="1"/>
    <row r="1569" s="68" customFormat="1"/>
    <row r="1570" s="68" customFormat="1"/>
    <row r="1571" s="68" customFormat="1"/>
    <row r="1572" s="68" customFormat="1"/>
    <row r="1573" s="68" customFormat="1"/>
    <row r="1574" s="68" customFormat="1"/>
    <row r="1575" s="68" customFormat="1"/>
    <row r="1576" s="68" customFormat="1"/>
    <row r="1577" s="68" customFormat="1"/>
    <row r="1578" s="68" customFormat="1"/>
    <row r="1579" s="68" customFormat="1"/>
    <row r="1580" s="68" customFormat="1"/>
    <row r="1581" s="68" customFormat="1"/>
    <row r="1582" s="68" customFormat="1"/>
    <row r="1583" s="68" customFormat="1"/>
    <row r="1584" s="68" customFormat="1"/>
    <row r="1585" s="68" customFormat="1"/>
    <row r="1586" s="68" customFormat="1"/>
    <row r="1587" s="68" customFormat="1"/>
    <row r="1588" s="68" customFormat="1"/>
    <row r="1589" s="68" customFormat="1"/>
    <row r="1590" s="68" customFormat="1"/>
    <row r="1591" s="68" customFormat="1"/>
    <row r="1592" s="68" customFormat="1"/>
    <row r="1593" s="68" customFormat="1"/>
    <row r="1594" s="68" customFormat="1"/>
    <row r="1595" s="68" customFormat="1"/>
    <row r="1596" s="68" customFormat="1"/>
    <row r="1597" s="68" customFormat="1"/>
    <row r="1598" s="68" customFormat="1"/>
    <row r="1599" s="68" customFormat="1"/>
    <row r="1600" s="68" customFormat="1"/>
    <row r="1601" s="68" customFormat="1"/>
    <row r="1602" s="68" customFormat="1"/>
    <row r="1603" s="68" customFormat="1"/>
    <row r="1604" s="68" customFormat="1"/>
    <row r="1605" s="68" customFormat="1"/>
    <row r="1606" s="68" customFormat="1"/>
    <row r="1607" s="68" customFormat="1"/>
    <row r="1608" s="68" customFormat="1"/>
    <row r="1609" s="68" customFormat="1"/>
    <row r="1610" s="68" customFormat="1"/>
    <row r="1611" s="68" customFormat="1"/>
    <row r="1612" s="68" customFormat="1"/>
    <row r="1613" s="68" customFormat="1"/>
    <row r="1614" s="68" customFormat="1"/>
    <row r="1615" s="68" customFormat="1"/>
    <row r="1616" s="68" customFormat="1"/>
    <row r="1617" s="68" customFormat="1"/>
    <row r="1618" s="68" customFormat="1"/>
    <row r="1619" s="68" customFormat="1"/>
    <row r="1620" s="68" customFormat="1"/>
    <row r="1621" s="68" customFormat="1"/>
    <row r="1622" s="68" customFormat="1"/>
    <row r="1623" s="68" customFormat="1"/>
    <row r="1624" s="68" customFormat="1"/>
    <row r="1625" s="68" customFormat="1"/>
    <row r="1626" s="68" customFormat="1"/>
    <row r="1627" s="68" customFormat="1"/>
    <row r="1628" s="68" customFormat="1"/>
    <row r="1629" s="68" customFormat="1"/>
    <row r="1630" s="68" customFormat="1"/>
    <row r="1631" s="68" customFormat="1"/>
    <row r="1632" s="68" customFormat="1"/>
    <row r="1633" s="68" customFormat="1"/>
    <row r="1634" s="68" customFormat="1"/>
    <row r="1635" s="68" customFormat="1"/>
    <row r="1636" s="68" customFormat="1"/>
    <row r="1637" s="68" customFormat="1"/>
    <row r="1638" s="68" customFormat="1"/>
    <row r="1639" s="68" customFormat="1"/>
    <row r="1640" s="68" customFormat="1"/>
    <row r="1641" s="68" customFormat="1"/>
    <row r="1642" s="68" customFormat="1"/>
    <row r="1643" s="68" customFormat="1"/>
    <row r="1644" s="68" customFormat="1"/>
    <row r="1645" s="68" customFormat="1"/>
    <row r="1646" s="68" customFormat="1"/>
    <row r="1647" s="68" customFormat="1"/>
    <row r="1648" s="68" customFormat="1"/>
    <row r="1649" s="68" customFormat="1"/>
    <row r="1650" s="68" customFormat="1"/>
    <row r="1651" s="68" customFormat="1"/>
    <row r="1652" s="68" customFormat="1"/>
    <row r="1653" s="68" customFormat="1"/>
    <row r="1654" s="68" customFormat="1"/>
    <row r="1655" s="68" customFormat="1"/>
    <row r="1656" s="68" customFormat="1"/>
    <row r="1657" s="68" customFormat="1"/>
    <row r="1658" s="68" customFormat="1"/>
    <row r="1659" s="68" customFormat="1"/>
    <row r="1660" s="68" customFormat="1"/>
    <row r="1661" s="68" customFormat="1"/>
    <row r="1662" s="68" customFormat="1"/>
    <row r="1663" s="68" customFormat="1"/>
    <row r="1664" s="68" customFormat="1"/>
    <row r="1665" s="68" customFormat="1"/>
    <row r="1666" s="68" customFormat="1"/>
    <row r="1667" s="68" customFormat="1"/>
    <row r="1668" s="68" customFormat="1"/>
    <row r="1669" s="68" customFormat="1"/>
    <row r="1670" s="68" customFormat="1"/>
    <row r="1671" s="68" customFormat="1"/>
    <row r="1672" s="68" customFormat="1"/>
    <row r="1673" s="68" customFormat="1"/>
    <row r="1674" s="68" customFormat="1"/>
    <row r="1675" s="68" customFormat="1"/>
    <row r="1676" s="68" customFormat="1"/>
    <row r="1677" s="68" customFormat="1"/>
    <row r="1678" s="68" customFormat="1"/>
    <row r="1679" s="68" customFormat="1"/>
    <row r="1680" s="68" customFormat="1"/>
    <row r="1681" s="68" customFormat="1"/>
    <row r="1682" s="68" customFormat="1"/>
    <row r="1683" s="68" customFormat="1"/>
    <row r="1684" s="68" customFormat="1"/>
    <row r="1685" s="68" customFormat="1"/>
    <row r="1686" s="68" customFormat="1"/>
    <row r="1687" s="68" customFormat="1"/>
    <row r="1688" s="68" customFormat="1"/>
    <row r="1689" s="68" customFormat="1"/>
    <row r="1690" s="68" customFormat="1"/>
    <row r="1691" s="68" customFormat="1"/>
    <row r="1692" s="68" customFormat="1"/>
    <row r="1693" s="68" customFormat="1"/>
    <row r="1694" s="68" customFormat="1"/>
    <row r="1695" s="68" customFormat="1"/>
    <row r="1696" s="68" customFormat="1"/>
    <row r="1697" s="68" customFormat="1"/>
    <row r="1698" s="68" customFormat="1"/>
    <row r="1699" s="68" customFormat="1"/>
    <row r="1700" s="68" customFormat="1"/>
    <row r="1701" s="68" customFormat="1"/>
    <row r="1702" s="68" customFormat="1"/>
    <row r="1703" s="68" customFormat="1"/>
    <row r="1704" s="68" customFormat="1"/>
    <row r="1705" s="68" customFormat="1"/>
    <row r="1706" s="68" customFormat="1"/>
    <row r="1707" s="68" customFormat="1"/>
    <row r="1708" s="68" customFormat="1"/>
    <row r="1709" s="68" customFormat="1"/>
    <row r="1710" s="68" customFormat="1"/>
    <row r="1711" s="68" customFormat="1"/>
    <row r="1712" s="68" customFormat="1"/>
    <row r="1713" s="68" customFormat="1"/>
    <row r="1714" s="68" customFormat="1"/>
    <row r="1715" s="68" customFormat="1"/>
    <row r="1716" s="68" customFormat="1"/>
    <row r="1717" s="68" customFormat="1"/>
    <row r="1718" s="68" customFormat="1"/>
    <row r="1719" s="68" customFormat="1"/>
    <row r="1720" s="68" customFormat="1"/>
    <row r="1721" s="68" customFormat="1"/>
    <row r="1722" s="68" customFormat="1"/>
    <row r="1723" s="68" customFormat="1"/>
    <row r="1724" s="68" customFormat="1"/>
    <row r="1725" s="68" customFormat="1"/>
    <row r="1726" s="68" customFormat="1"/>
    <row r="1727" s="68" customFormat="1"/>
    <row r="1728" s="68" customFormat="1"/>
    <row r="1729" s="68" customFormat="1"/>
    <row r="1730" s="68" customFormat="1"/>
    <row r="1731" s="68" customFormat="1"/>
    <row r="1732" s="68" customFormat="1"/>
    <row r="1733" s="68" customFormat="1"/>
    <row r="1734" s="68" customFormat="1"/>
    <row r="1735" s="68" customFormat="1"/>
    <row r="1736" s="68" customFormat="1"/>
    <row r="1737" s="68" customFormat="1"/>
    <row r="1738" s="68" customFormat="1"/>
    <row r="1739" s="68" customFormat="1"/>
    <row r="1740" s="68" customFormat="1"/>
    <row r="1741" s="68" customFormat="1"/>
    <row r="1742" s="68" customFormat="1"/>
    <row r="1743" s="68" customFormat="1"/>
    <row r="1744" s="68" customFormat="1"/>
    <row r="1745" s="68" customFormat="1"/>
    <row r="1746" s="68" customFormat="1"/>
    <row r="1747" s="68" customFormat="1"/>
    <row r="1748" s="68" customFormat="1"/>
    <row r="1749" s="68" customFormat="1"/>
    <row r="1750" s="68" customFormat="1"/>
    <row r="1751" s="68" customFormat="1"/>
    <row r="1752" s="68" customFormat="1"/>
    <row r="1753" s="68" customFormat="1"/>
    <row r="1754" s="68" customFormat="1"/>
    <row r="1755" s="68" customFormat="1"/>
    <row r="1756" s="68" customFormat="1"/>
    <row r="1757" s="68" customFormat="1"/>
    <row r="1758" s="68" customFormat="1"/>
    <row r="1759" s="68" customFormat="1"/>
    <row r="1760" s="68" customFormat="1"/>
    <row r="1761" s="68" customFormat="1"/>
    <row r="1762" s="68" customFormat="1"/>
    <row r="1763" s="68" customFormat="1"/>
    <row r="1764" s="68" customFormat="1"/>
    <row r="1765" s="68" customFormat="1"/>
    <row r="1766" s="68" customFormat="1"/>
    <row r="1767" s="68" customFormat="1"/>
    <row r="1768" s="68" customFormat="1"/>
    <row r="1769" s="68" customFormat="1"/>
    <row r="1770" s="68" customFormat="1"/>
    <row r="1771" s="68" customFormat="1"/>
    <row r="1772" s="68" customFormat="1"/>
    <row r="1773" s="68" customFormat="1"/>
    <row r="1774" s="68" customFormat="1"/>
    <row r="1775" s="68" customFormat="1"/>
    <row r="1776" s="68" customFormat="1"/>
    <row r="1777" s="68" customFormat="1"/>
    <row r="1778" s="68" customFormat="1"/>
    <row r="1779" s="68" customFormat="1"/>
    <row r="1780" s="68" customFormat="1"/>
    <row r="1781" s="68" customFormat="1"/>
    <row r="1782" s="68" customFormat="1"/>
    <row r="1783" s="68" customFormat="1"/>
    <row r="1784" s="68" customFormat="1"/>
    <row r="1785" s="68" customFormat="1"/>
    <row r="1786" s="68" customFormat="1"/>
    <row r="1787" s="68" customFormat="1"/>
    <row r="1788" s="68" customFormat="1"/>
    <row r="1789" s="68" customFormat="1"/>
    <row r="1790" s="68" customFormat="1"/>
    <row r="1791" s="68" customFormat="1"/>
    <row r="1792" s="68" customFormat="1"/>
    <row r="1793" s="68" customFormat="1"/>
    <row r="1794" s="68" customFormat="1"/>
    <row r="1795" s="68" customFormat="1"/>
    <row r="1796" s="68" customFormat="1"/>
    <row r="1797" s="68" customFormat="1"/>
    <row r="1798" s="68" customFormat="1"/>
    <row r="1799" s="68" customFormat="1"/>
    <row r="1800" s="68" customFormat="1"/>
    <row r="1801" s="68" customFormat="1"/>
    <row r="1802" s="68" customFormat="1"/>
    <row r="1803" s="68" customFormat="1"/>
    <row r="1804" s="68" customFormat="1"/>
    <row r="1805" s="68" customFormat="1"/>
    <row r="1806" s="68" customFormat="1"/>
    <row r="1807" s="68" customFormat="1"/>
    <row r="1808" s="68" customFormat="1"/>
    <row r="1809" s="68" customFormat="1"/>
    <row r="1810" s="68" customFormat="1"/>
    <row r="1811" s="68" customFormat="1"/>
    <row r="1812" s="68" customFormat="1"/>
    <row r="1813" s="68" customFormat="1"/>
    <row r="1814" s="68" customFormat="1"/>
    <row r="1815" s="68" customFormat="1"/>
    <row r="1816" s="68" customFormat="1"/>
    <row r="1817" s="68" customFormat="1"/>
    <row r="1818" s="68" customFormat="1"/>
    <row r="1819" s="68" customFormat="1"/>
    <row r="1820" s="68" customFormat="1"/>
    <row r="1821" s="68" customFormat="1"/>
    <row r="1822" s="68" customFormat="1"/>
    <row r="1823" s="68" customFormat="1"/>
    <row r="1824" s="68" customFormat="1"/>
    <row r="1825" s="68" customFormat="1"/>
    <row r="1826" s="68" customFormat="1"/>
    <row r="1827" s="68" customFormat="1"/>
    <row r="1828" s="68" customFormat="1"/>
    <row r="1829" s="68" customFormat="1"/>
    <row r="1830" s="68" customFormat="1"/>
    <row r="1831" s="68" customFormat="1"/>
    <row r="1832" s="68" customFormat="1"/>
    <row r="1833" s="68" customFormat="1"/>
    <row r="1834" s="68" customFormat="1"/>
    <row r="1835" s="68" customFormat="1"/>
    <row r="1836" s="68" customFormat="1"/>
    <row r="1837" s="68" customFormat="1"/>
    <row r="1838" s="68" customFormat="1"/>
    <row r="1839" s="68" customFormat="1"/>
    <row r="1840" s="68" customFormat="1"/>
    <row r="1841" s="68" customFormat="1"/>
    <row r="1842" s="68" customFormat="1"/>
    <row r="1843" s="68" customFormat="1"/>
    <row r="1844" s="68" customFormat="1"/>
    <row r="1845" s="68" customFormat="1"/>
    <row r="1846" s="68" customFormat="1"/>
    <row r="1847" s="68" customFormat="1"/>
    <row r="1848" s="68" customFormat="1"/>
    <row r="1849" s="68" customFormat="1"/>
    <row r="1850" s="68" customFormat="1"/>
    <row r="1851" s="68" customFormat="1"/>
    <row r="1852" s="68" customFormat="1"/>
    <row r="1853" s="68" customFormat="1"/>
    <row r="1854" s="68" customFormat="1"/>
    <row r="1855" s="68" customFormat="1"/>
    <row r="1856" s="68" customFormat="1"/>
    <row r="1857" s="68" customFormat="1"/>
    <row r="1858" s="68" customFormat="1"/>
    <row r="1859" s="68" customFormat="1"/>
    <row r="1860" s="68" customFormat="1"/>
    <row r="1861" s="68" customFormat="1"/>
    <row r="1862" s="68" customFormat="1"/>
    <row r="1863" s="68" customFormat="1"/>
    <row r="1864" s="68" customFormat="1"/>
    <row r="1865" s="68" customFormat="1"/>
    <row r="1866" s="68" customFormat="1"/>
    <row r="1867" s="68" customFormat="1"/>
    <row r="1868" s="68" customFormat="1"/>
    <row r="1869" s="68" customFormat="1"/>
    <row r="1870" s="68" customFormat="1"/>
    <row r="1871" s="68" customFormat="1"/>
    <row r="1872" s="68" customFormat="1"/>
    <row r="1873" s="68" customFormat="1"/>
    <row r="1874" s="68" customFormat="1"/>
    <row r="1875" s="68" customFormat="1"/>
    <row r="1876" s="68" customFormat="1"/>
    <row r="1877" s="68" customFormat="1"/>
    <row r="1878" s="68" customFormat="1"/>
    <row r="1879" s="68" customFormat="1"/>
    <row r="1880" s="68" customFormat="1"/>
    <row r="1881" s="68" customFormat="1"/>
    <row r="1882" s="68" customFormat="1"/>
    <row r="1883" s="68" customFormat="1"/>
    <row r="1884" s="68" customFormat="1"/>
    <row r="1885" s="68" customFormat="1"/>
    <row r="1886" s="68" customFormat="1"/>
    <row r="1887" s="68" customFormat="1"/>
    <row r="1888" s="68" customFormat="1"/>
    <row r="1889" s="68" customFormat="1"/>
    <row r="1890" s="68" customFormat="1"/>
    <row r="1891" s="68" customFormat="1"/>
    <row r="1892" s="68" customFormat="1"/>
    <row r="1893" s="68" customFormat="1"/>
    <row r="1894" s="68" customFormat="1"/>
    <row r="1895" s="68" customFormat="1"/>
    <row r="1896" s="68" customFormat="1"/>
    <row r="1897" s="68" customFormat="1"/>
    <row r="1898" s="68" customFormat="1"/>
    <row r="1899" s="68" customFormat="1"/>
    <row r="1900" s="68" customFormat="1"/>
    <row r="1901" s="68" customFormat="1"/>
    <row r="1902" s="68" customFormat="1"/>
    <row r="1903" s="68" customFormat="1"/>
    <row r="1904" s="68" customFormat="1"/>
    <row r="1905" s="68" customFormat="1"/>
    <row r="1906" s="68" customFormat="1"/>
    <row r="1907" s="68" customFormat="1"/>
    <row r="1908" s="68" customFormat="1"/>
    <row r="1909" s="68" customFormat="1"/>
    <row r="1910" s="68" customFormat="1"/>
    <row r="1911" s="68" customFormat="1"/>
    <row r="1912" s="68" customFormat="1"/>
    <row r="1913" s="68" customFormat="1"/>
    <row r="1914" s="68" customFormat="1"/>
    <row r="1915" s="68" customFormat="1"/>
    <row r="1916" s="68" customFormat="1"/>
    <row r="1917" s="68" customFormat="1"/>
    <row r="1918" s="68" customFormat="1"/>
    <row r="1919" s="68" customFormat="1"/>
    <row r="1920" s="68" customFormat="1"/>
    <row r="1921" s="68" customFormat="1"/>
    <row r="1922" s="68" customFormat="1"/>
    <row r="1923" s="68" customFormat="1"/>
    <row r="1924" s="68" customFormat="1"/>
    <row r="1925" s="68" customFormat="1"/>
    <row r="1926" s="68" customFormat="1"/>
    <row r="1927" s="68" customFormat="1"/>
    <row r="1928" s="68" customFormat="1"/>
    <row r="1929" s="68" customFormat="1"/>
    <row r="1930" s="68" customFormat="1"/>
    <row r="1931" s="68" customFormat="1"/>
    <row r="1932" s="68" customFormat="1"/>
    <row r="1933" s="68" customFormat="1"/>
    <row r="1934" s="68" customFormat="1"/>
    <row r="1935" s="68" customFormat="1"/>
    <row r="1936" s="68" customFormat="1"/>
    <row r="1937" s="68" customFormat="1"/>
    <row r="1938" s="68" customFormat="1"/>
    <row r="1939" s="68" customFormat="1"/>
    <row r="1940" s="68" customFormat="1"/>
    <row r="1941" s="68" customFormat="1"/>
    <row r="1942" s="68" customFormat="1"/>
    <row r="1943" s="68" customFormat="1"/>
    <row r="1944" s="68" customFormat="1"/>
    <row r="1945" s="68" customFormat="1"/>
    <row r="1946" s="68" customFormat="1"/>
    <row r="1947" s="68" customFormat="1"/>
    <row r="1948" s="68" customFormat="1"/>
    <row r="1949" s="68" customFormat="1"/>
    <row r="1950" s="68" customFormat="1"/>
    <row r="1951" s="68" customFormat="1"/>
    <row r="1952" s="68" customFormat="1"/>
    <row r="1953" s="68" customFormat="1"/>
    <row r="1954" s="68" customFormat="1"/>
    <row r="1955" s="68" customFormat="1"/>
    <row r="1956" s="68" customFormat="1"/>
    <row r="1957" s="68" customFormat="1"/>
    <row r="1958" s="68" customFormat="1"/>
    <row r="1959" s="68" customFormat="1"/>
    <row r="1960" s="68" customFormat="1"/>
    <row r="1961" s="68" customFormat="1"/>
    <row r="1962" s="68" customFormat="1"/>
    <row r="1963" s="68" customFormat="1"/>
    <row r="1964" s="68" customFormat="1"/>
    <row r="1965" s="68" customFormat="1"/>
    <row r="1966" s="68" customFormat="1"/>
    <row r="1967" s="68" customFormat="1"/>
    <row r="1968" s="68" customFormat="1"/>
    <row r="1969" s="68" customFormat="1"/>
    <row r="1970" s="68" customFormat="1"/>
    <row r="1971" s="68" customFormat="1"/>
    <row r="1972" s="68" customFormat="1"/>
    <row r="1973" s="68" customFormat="1"/>
    <row r="1974" s="68" customFormat="1"/>
    <row r="1975" s="68" customFormat="1"/>
    <row r="1976" s="68" customFormat="1"/>
    <row r="1977" s="68" customFormat="1"/>
    <row r="1978" s="68" customFormat="1"/>
    <row r="1979" s="68" customFormat="1"/>
    <row r="1980" s="68" customFormat="1"/>
    <row r="1981" s="68" customFormat="1"/>
    <row r="1982" s="68" customFormat="1"/>
    <row r="1983" s="68" customFormat="1"/>
    <row r="1984" s="68" customFormat="1"/>
    <row r="1985" s="68" customFormat="1"/>
    <row r="1986" s="68" customFormat="1"/>
    <row r="1987" s="68" customFormat="1"/>
    <row r="1988" s="68" customFormat="1"/>
    <row r="1989" s="68" customFormat="1"/>
    <row r="1990" s="68" customFormat="1"/>
    <row r="1991" s="68" customFormat="1"/>
    <row r="1992" s="68" customFormat="1"/>
    <row r="1993" s="68" customFormat="1"/>
    <row r="1994" s="68" customFormat="1"/>
    <row r="1995" s="68" customFormat="1"/>
    <row r="1996" s="68" customFormat="1"/>
    <row r="1997" s="68" customFormat="1"/>
    <row r="1998" s="68" customFormat="1"/>
    <row r="1999" s="68" customFormat="1"/>
    <row r="2000" s="68" customFormat="1"/>
    <row r="2001" s="68" customFormat="1"/>
    <row r="2002" s="68" customFormat="1"/>
    <row r="2003" s="68" customFormat="1"/>
    <row r="2004" s="68" customFormat="1"/>
    <row r="2005" s="68" customFormat="1"/>
    <row r="2006" s="68" customFormat="1"/>
    <row r="2007" s="68" customFormat="1"/>
    <row r="2008" s="68" customFormat="1"/>
    <row r="2009" s="68" customFormat="1"/>
    <row r="2010" s="68" customFormat="1"/>
    <row r="2011" s="68" customFormat="1"/>
    <row r="2012" s="68" customFormat="1"/>
    <row r="2013" s="68" customFormat="1"/>
    <row r="2014" s="68" customFormat="1"/>
    <row r="2015" s="68" customFormat="1"/>
    <row r="2016" s="68" customFormat="1"/>
    <row r="2017" s="68" customFormat="1"/>
    <row r="2018" s="68" customFormat="1"/>
    <row r="2019" s="68" customFormat="1"/>
    <row r="2020" s="68" customFormat="1"/>
    <row r="2021" s="68" customFormat="1"/>
    <row r="2022" s="68" customFormat="1"/>
    <row r="2023" s="68" customFormat="1"/>
    <row r="2024" s="68" customFormat="1"/>
    <row r="2025" s="68" customFormat="1"/>
    <row r="2026" s="68" customFormat="1"/>
    <row r="2027" s="68" customFormat="1"/>
    <row r="2028" s="68" customFormat="1"/>
    <row r="2029" s="68" customFormat="1"/>
    <row r="2030" s="68" customFormat="1"/>
    <row r="2031" s="68" customFormat="1"/>
    <row r="2032" s="68" customFormat="1"/>
    <row r="2033" s="68" customFormat="1"/>
    <row r="2034" s="68" customFormat="1"/>
    <row r="2035" s="68" customFormat="1"/>
    <row r="2036" s="68" customFormat="1"/>
    <row r="2037" s="68" customFormat="1"/>
    <row r="2038" s="68" customFormat="1"/>
    <row r="2039" s="68" customFormat="1"/>
    <row r="2040" s="68" customFormat="1"/>
    <row r="2041" s="68" customFormat="1"/>
    <row r="2042" s="68" customFormat="1"/>
    <row r="2043" s="68" customFormat="1"/>
    <row r="2044" s="68" customFormat="1"/>
    <row r="2045" s="68" customFormat="1"/>
    <row r="2046" s="68" customFormat="1"/>
    <row r="2047" s="68" customFormat="1"/>
    <row r="2048" s="68" customFormat="1"/>
    <row r="2049" s="68" customFormat="1"/>
    <row r="2050" s="68" customFormat="1"/>
    <row r="2051" s="68" customFormat="1"/>
    <row r="2052" s="68" customFormat="1"/>
    <row r="2053" s="68" customFormat="1"/>
    <row r="2054" s="68" customFormat="1"/>
    <row r="2055" s="68" customFormat="1"/>
    <row r="2056" s="68" customFormat="1"/>
    <row r="2057" s="68" customFormat="1"/>
    <row r="2058" s="68" customFormat="1"/>
    <row r="2059" s="68" customFormat="1"/>
    <row r="2060" s="68" customFormat="1"/>
    <row r="2061" s="68" customFormat="1"/>
    <row r="2062" s="68" customFormat="1"/>
    <row r="2063" s="68" customFormat="1"/>
    <row r="2064" s="68" customFormat="1"/>
    <row r="2065" s="68" customFormat="1"/>
    <row r="2066" s="68" customFormat="1"/>
    <row r="2067" s="68" customFormat="1"/>
    <row r="2068" s="68" customFormat="1"/>
    <row r="2069" s="68" customFormat="1"/>
    <row r="2070" s="68" customFormat="1"/>
    <row r="2071" s="68" customFormat="1"/>
    <row r="2072" s="68" customFormat="1"/>
    <row r="2073" s="68" customFormat="1"/>
    <row r="2074" s="68" customFormat="1"/>
    <row r="2075" s="68" customFormat="1"/>
    <row r="2076" s="68" customFormat="1"/>
    <row r="2077" s="68" customFormat="1"/>
    <row r="2078" s="68" customFormat="1"/>
    <row r="2079" s="68" customFormat="1"/>
    <row r="2080" s="68" customFormat="1"/>
    <row r="2081" s="68" customFormat="1"/>
    <row r="2082" s="68" customFormat="1"/>
    <row r="2083" s="68" customFormat="1"/>
    <row r="2084" s="68" customFormat="1"/>
    <row r="2085" s="68" customFormat="1"/>
    <row r="2086" s="68" customFormat="1"/>
    <row r="2087" s="68" customFormat="1"/>
    <row r="2088" s="68" customFormat="1"/>
    <row r="2089" s="68" customFormat="1"/>
    <row r="2090" s="68" customFormat="1"/>
    <row r="2091" s="68" customFormat="1"/>
    <row r="2092" s="68" customFormat="1"/>
    <row r="2093" s="68" customFormat="1"/>
    <row r="2094" s="68" customFormat="1"/>
    <row r="2095" s="68" customFormat="1"/>
    <row r="2096" s="68" customFormat="1"/>
    <row r="2097" s="68" customFormat="1"/>
    <row r="2098" s="68" customFormat="1"/>
    <row r="2099" s="68" customFormat="1"/>
    <row r="2100" s="68" customFormat="1"/>
    <row r="2101" s="68" customFormat="1"/>
    <row r="2102" s="68" customFormat="1"/>
    <row r="2103" s="68" customFormat="1"/>
    <row r="2104" s="68" customFormat="1"/>
    <row r="2105" s="68" customFormat="1"/>
    <row r="2106" s="68" customFormat="1"/>
    <row r="2107" s="68" customFormat="1"/>
    <row r="2108" s="68" customFormat="1"/>
    <row r="2109" s="68" customFormat="1"/>
    <row r="2110" s="68" customFormat="1"/>
    <row r="2111" s="68" customFormat="1"/>
    <row r="2112" s="68" customFormat="1"/>
    <row r="2113" s="68" customFormat="1"/>
    <row r="2114" s="68" customFormat="1"/>
    <row r="2115" s="68" customFormat="1"/>
    <row r="2116" s="68" customFormat="1"/>
    <row r="2117" s="68" customFormat="1"/>
    <row r="2118" s="68" customFormat="1"/>
    <row r="2119" s="68" customFormat="1"/>
    <row r="2120" s="68" customFormat="1"/>
    <row r="2121" s="68" customFormat="1"/>
    <row r="2122" s="68" customFormat="1"/>
    <row r="2123" s="68" customFormat="1"/>
    <row r="2124" s="68" customFormat="1"/>
    <row r="2125" s="68" customFormat="1"/>
    <row r="2126" s="68" customFormat="1"/>
    <row r="2127" s="68" customFormat="1"/>
    <row r="2128" s="68" customFormat="1"/>
    <row r="2129" s="68" customFormat="1"/>
    <row r="2130" s="68" customFormat="1"/>
    <row r="2131" s="68" customFormat="1"/>
    <row r="2132" s="68" customFormat="1"/>
    <row r="2133" s="68" customFormat="1"/>
    <row r="2134" s="68" customFormat="1"/>
    <row r="2135" s="68" customFormat="1"/>
    <row r="2136" s="68" customFormat="1"/>
    <row r="2137" s="68" customFormat="1"/>
    <row r="2138" s="68" customFormat="1"/>
    <row r="2139" s="68" customFormat="1"/>
    <row r="2140" s="68" customFormat="1"/>
    <row r="2141" s="68" customFormat="1"/>
    <row r="2142" s="68" customFormat="1"/>
    <row r="2143" s="68" customFormat="1"/>
    <row r="2144" s="68" customFormat="1"/>
    <row r="2145" s="68" customFormat="1"/>
    <row r="2146" s="68" customFormat="1"/>
    <row r="2147" s="68" customFormat="1"/>
    <row r="2148" s="68" customFormat="1"/>
    <row r="2149" s="68" customFormat="1"/>
    <row r="2150" s="68" customFormat="1"/>
    <row r="2151" s="68" customFormat="1"/>
    <row r="2152" s="68" customFormat="1"/>
    <row r="2153" s="68" customFormat="1"/>
    <row r="2154" s="68" customFormat="1"/>
    <row r="2155" s="68" customFormat="1"/>
    <row r="2156" s="68" customFormat="1"/>
    <row r="2157" s="68" customFormat="1"/>
    <row r="2158" s="68" customFormat="1"/>
    <row r="2159" s="68" customFormat="1"/>
    <row r="2160" s="68" customFormat="1"/>
    <row r="2161" s="68" customFormat="1"/>
    <row r="2162" s="68" customFormat="1"/>
    <row r="2163" s="68" customFormat="1"/>
    <row r="2164" s="68" customFormat="1"/>
    <row r="2165" s="68" customFormat="1"/>
    <row r="2166" s="68" customFormat="1"/>
    <row r="2167" s="68" customFormat="1"/>
    <row r="2168" s="68" customFormat="1"/>
    <row r="2169" s="68" customFormat="1"/>
    <row r="2170" s="68" customFormat="1"/>
    <row r="2171" s="68" customFormat="1"/>
    <row r="2172" s="68" customFormat="1"/>
    <row r="2173" s="68" customFormat="1"/>
    <row r="2174" s="68" customFormat="1"/>
    <row r="2175" s="68" customFormat="1"/>
    <row r="2176" s="68" customFormat="1"/>
    <row r="2177" s="68" customFormat="1"/>
    <row r="2178" s="68" customFormat="1"/>
    <row r="2179" s="68" customFormat="1"/>
    <row r="2180" s="68" customFormat="1"/>
    <row r="2181" s="68" customFormat="1"/>
    <row r="2182" s="68" customFormat="1"/>
    <row r="2183" s="68" customFormat="1"/>
    <row r="2184" s="68" customFormat="1"/>
    <row r="2185" s="68" customFormat="1"/>
    <row r="2186" s="68" customFormat="1"/>
    <row r="2187" s="68" customFormat="1"/>
    <row r="2188" s="68" customFormat="1"/>
    <row r="2189" s="68" customFormat="1"/>
    <row r="2190" s="68" customFormat="1"/>
    <row r="2191" s="68" customFormat="1"/>
    <row r="2192" s="68" customFormat="1"/>
    <row r="2193" s="68" customFormat="1"/>
    <row r="2194" s="68" customFormat="1"/>
    <row r="2195" s="68" customFormat="1"/>
    <row r="2196" s="68" customFormat="1"/>
    <row r="2197" s="68" customFormat="1"/>
    <row r="2198" s="68" customFormat="1"/>
    <row r="2199" s="68" customFormat="1"/>
    <row r="2200" s="68" customFormat="1"/>
    <row r="2201" s="68" customFormat="1"/>
    <row r="2202" s="68" customFormat="1"/>
    <row r="2203" s="68" customFormat="1"/>
    <row r="2204" s="68" customFormat="1"/>
    <row r="2205" s="68" customFormat="1"/>
    <row r="2206" s="68" customFormat="1"/>
    <row r="2207" s="68" customFormat="1"/>
    <row r="2208" s="68" customFormat="1"/>
    <row r="2209" s="68" customFormat="1"/>
    <row r="2210" s="68" customFormat="1"/>
    <row r="2211" s="68" customFormat="1"/>
    <row r="2212" s="68" customFormat="1"/>
    <row r="2213" s="68" customFormat="1"/>
    <row r="2214" s="68" customFormat="1"/>
    <row r="2215" s="68" customFormat="1"/>
    <row r="2216" s="68" customFormat="1"/>
    <row r="2217" s="68" customFormat="1"/>
    <row r="2218" s="68" customFormat="1"/>
    <row r="2219" s="68" customFormat="1"/>
    <row r="2220" s="68" customFormat="1"/>
    <row r="2221" s="68" customFormat="1"/>
    <row r="2222" s="68" customFormat="1"/>
    <row r="2223" s="68" customFormat="1"/>
    <row r="2224" s="68" customFormat="1"/>
    <row r="2225" s="68" customFormat="1"/>
    <row r="2226" s="68" customFormat="1"/>
    <row r="2227" s="68" customFormat="1"/>
    <row r="2228" s="68" customFormat="1"/>
    <row r="2229" s="68" customFormat="1"/>
    <row r="2230" s="68" customFormat="1"/>
    <row r="2231" s="68" customFormat="1"/>
    <row r="2232" s="68" customFormat="1"/>
    <row r="2233" s="68" customFormat="1"/>
    <row r="2234" s="68" customFormat="1"/>
    <row r="2235" s="68" customFormat="1"/>
    <row r="2236" s="68" customFormat="1"/>
    <row r="2237" s="68" customFormat="1"/>
    <row r="2238" s="68" customFormat="1"/>
    <row r="2239" s="68" customFormat="1"/>
    <row r="2240" s="68" customFormat="1"/>
    <row r="2241" s="68" customFormat="1"/>
    <row r="2242" s="68" customFormat="1"/>
    <row r="2243" s="68" customFormat="1"/>
    <row r="2244" s="68" customFormat="1"/>
    <row r="2245" s="68" customFormat="1"/>
    <row r="2246" s="68" customFormat="1"/>
    <row r="2247" s="68" customFormat="1"/>
    <row r="2248" s="68" customFormat="1"/>
    <row r="2249" s="68" customFormat="1"/>
    <row r="2250" s="68" customFormat="1"/>
    <row r="2251" s="68" customFormat="1"/>
    <row r="2252" s="68" customFormat="1"/>
    <row r="2253" s="68" customFormat="1"/>
    <row r="2254" s="68" customFormat="1"/>
    <row r="2255" s="68" customFormat="1"/>
    <row r="2256" s="68" customFormat="1"/>
    <row r="2257" s="68" customFormat="1"/>
    <row r="2258" s="68" customFormat="1"/>
    <row r="2259" s="68" customFormat="1"/>
    <row r="2260" s="68" customFormat="1"/>
    <row r="2261" s="68" customFormat="1"/>
    <row r="2262" s="68" customFormat="1"/>
    <row r="2263" s="68" customFormat="1"/>
    <row r="2264" s="68" customFormat="1"/>
    <row r="2265" s="68" customFormat="1"/>
    <row r="2266" s="68" customFormat="1"/>
    <row r="2267" s="68" customFormat="1"/>
    <row r="2268" s="68" customFormat="1"/>
    <row r="2269" s="68" customFormat="1"/>
    <row r="2270" s="68" customFormat="1"/>
    <row r="2271" s="68" customFormat="1"/>
    <row r="2272" s="68" customFormat="1"/>
    <row r="2273" s="68" customFormat="1"/>
    <row r="2274" s="68" customFormat="1"/>
    <row r="2275" s="68" customFormat="1"/>
    <row r="2276" s="68" customFormat="1"/>
    <row r="2277" s="68" customFormat="1"/>
    <row r="2278" s="68" customFormat="1"/>
    <row r="2279" s="68" customFormat="1"/>
    <row r="2280" s="68" customFormat="1"/>
    <row r="2281" s="68" customFormat="1"/>
    <row r="2282" s="68" customFormat="1"/>
    <row r="2283" s="68" customFormat="1"/>
    <row r="2284" s="68" customFormat="1"/>
    <row r="2285" s="68" customFormat="1"/>
    <row r="2286" s="68" customFormat="1"/>
    <row r="2287" s="68" customFormat="1"/>
    <row r="2288" s="68" customFormat="1"/>
    <row r="2289" s="68" customFormat="1"/>
    <row r="2290" s="68" customFormat="1"/>
    <row r="2291" s="68" customFormat="1"/>
    <row r="2292" s="68" customFormat="1"/>
    <row r="2293" s="68" customFormat="1"/>
    <row r="2294" s="68" customFormat="1"/>
    <row r="2295" s="68" customFormat="1"/>
    <row r="2296" s="68" customFormat="1"/>
    <row r="2297" s="68" customFormat="1"/>
    <row r="2298" s="68" customFormat="1"/>
    <row r="2299" s="68" customFormat="1"/>
    <row r="2300" s="68" customFormat="1"/>
    <row r="2301" s="68" customFormat="1"/>
    <row r="2302" s="68" customFormat="1"/>
    <row r="2303" s="68" customFormat="1"/>
    <row r="2304" s="68" customFormat="1"/>
    <row r="2305" s="68" customFormat="1"/>
    <row r="2306" s="68" customFormat="1"/>
    <row r="2307" s="68" customFormat="1"/>
    <row r="2308" s="68" customFormat="1"/>
    <row r="2309" s="68" customFormat="1"/>
    <row r="2310" s="68" customFormat="1"/>
    <row r="2311" s="68" customFormat="1"/>
    <row r="2312" s="68" customFormat="1"/>
    <row r="2313" s="68" customFormat="1"/>
    <row r="2314" s="68" customFormat="1"/>
    <row r="2315" s="68" customFormat="1"/>
    <row r="2316" s="68" customFormat="1"/>
    <row r="2317" s="68" customFormat="1"/>
    <row r="2318" s="68" customFormat="1"/>
    <row r="2319" s="68" customFormat="1"/>
    <row r="2320" s="68" customFormat="1"/>
    <row r="2321" s="68" customFormat="1"/>
    <row r="2322" s="68" customFormat="1"/>
    <row r="2323" s="68" customFormat="1"/>
    <row r="2324" s="68" customFormat="1"/>
    <row r="2325" s="68" customFormat="1"/>
    <row r="2326" s="68" customFormat="1"/>
    <row r="2327" s="68" customFormat="1"/>
    <row r="2328" s="68" customFormat="1"/>
    <row r="2329" s="68" customFormat="1"/>
    <row r="2330" s="68" customFormat="1"/>
    <row r="2331" s="68" customFormat="1"/>
    <row r="2332" s="68" customFormat="1"/>
    <row r="2333" s="68" customFormat="1"/>
    <row r="2334" s="68" customFormat="1"/>
    <row r="2335" s="68" customFormat="1"/>
    <row r="2336" s="68" customFormat="1"/>
    <row r="2337" s="68" customFormat="1"/>
    <row r="2338" s="68" customFormat="1"/>
    <row r="2339" s="68" customFormat="1"/>
    <row r="2340" s="68" customFormat="1"/>
    <row r="2341" s="68" customFormat="1"/>
    <row r="2342" s="68" customFormat="1"/>
    <row r="2343" s="68" customFormat="1"/>
    <row r="2344" s="68" customFormat="1"/>
    <row r="2345" s="68" customFormat="1"/>
    <row r="2346" s="68" customFormat="1"/>
    <row r="2347" s="68" customFormat="1"/>
    <row r="2348" s="68" customFormat="1"/>
    <row r="2349" s="68" customFormat="1"/>
    <row r="2350" s="68" customFormat="1"/>
    <row r="2351" s="68" customFormat="1"/>
    <row r="2352" s="68" customFormat="1"/>
    <row r="2353" s="68" customFormat="1"/>
    <row r="2354" s="68" customFormat="1"/>
    <row r="2355" s="68" customFormat="1"/>
    <row r="2356" s="68" customFormat="1"/>
    <row r="2357" s="68" customFormat="1"/>
    <row r="2358" s="68" customFormat="1"/>
    <row r="2359" s="68" customFormat="1"/>
    <row r="2360" s="68" customFormat="1"/>
    <row r="2361" s="68" customFormat="1"/>
    <row r="2362" s="68" customFormat="1"/>
    <row r="2363" s="68" customFormat="1"/>
    <row r="2364" s="68" customFormat="1"/>
    <row r="2365" s="68" customFormat="1"/>
    <row r="2366" s="68" customFormat="1"/>
    <row r="2367" s="68" customFormat="1"/>
    <row r="2368" s="68" customFormat="1"/>
    <row r="2369" s="68" customFormat="1"/>
    <row r="2370" s="68" customFormat="1"/>
    <row r="2371" s="68" customFormat="1"/>
    <row r="2372" s="68" customFormat="1"/>
    <row r="2373" s="68" customFormat="1"/>
    <row r="2374" s="68" customFormat="1"/>
    <row r="2375" s="68" customFormat="1"/>
    <row r="2376" s="68" customFormat="1"/>
    <row r="2377" s="68" customFormat="1"/>
    <row r="2378" s="68" customFormat="1"/>
    <row r="2379" s="68" customFormat="1"/>
    <row r="2380" s="68" customFormat="1"/>
    <row r="2381" s="68" customFormat="1"/>
    <row r="2382" s="68" customFormat="1"/>
    <row r="2383" s="68" customFormat="1"/>
    <row r="2384" s="68" customFormat="1"/>
    <row r="2385" s="68" customFormat="1"/>
    <row r="2386" s="68" customFormat="1"/>
    <row r="2387" s="68" customFormat="1"/>
    <row r="2388" s="68" customFormat="1"/>
    <row r="2389" s="68" customFormat="1"/>
    <row r="2390" s="68" customFormat="1"/>
    <row r="2391" s="68" customFormat="1"/>
    <row r="2392" s="68" customFormat="1"/>
    <row r="2393" s="68" customFormat="1"/>
    <row r="2394" s="68" customFormat="1"/>
    <row r="2395" s="68" customFormat="1"/>
    <row r="2396" s="68" customFormat="1"/>
    <row r="2397" s="68" customFormat="1"/>
    <row r="2398" s="68" customFormat="1"/>
    <row r="2399" s="68" customFormat="1"/>
    <row r="2400" s="68" customFormat="1"/>
    <row r="2401" s="68" customFormat="1"/>
    <row r="2402" s="68" customFormat="1"/>
    <row r="2403" s="68" customFormat="1"/>
    <row r="2404" s="68" customFormat="1"/>
    <row r="2405" s="68" customFormat="1"/>
    <row r="2406" s="68" customFormat="1"/>
    <row r="2407" s="68" customFormat="1"/>
    <row r="2408" s="68" customFormat="1"/>
    <row r="2409" s="68" customFormat="1"/>
    <row r="2410" s="68" customFormat="1"/>
    <row r="2411" s="68" customFormat="1"/>
    <row r="2412" s="68" customFormat="1"/>
    <row r="2413" s="68" customFormat="1"/>
    <row r="2414" s="68" customFormat="1"/>
    <row r="2415" s="68" customFormat="1"/>
    <row r="2416" s="68" customFormat="1"/>
    <row r="2417" s="68" customFormat="1"/>
    <row r="2418" s="68" customFormat="1"/>
    <row r="2419" s="68" customFormat="1"/>
    <row r="2420" s="68" customFormat="1"/>
    <row r="2421" s="68" customFormat="1"/>
    <row r="2422" s="68" customFormat="1"/>
    <row r="2423" s="68" customFormat="1"/>
    <row r="2424" s="68" customFormat="1"/>
    <row r="2425" s="68" customFormat="1"/>
    <row r="2426" s="68" customFormat="1"/>
    <row r="2427" s="68" customFormat="1"/>
    <row r="2428" s="68" customFormat="1"/>
    <row r="2429" s="68" customFormat="1"/>
    <row r="2430" s="68" customFormat="1"/>
    <row r="2431" s="68" customFormat="1"/>
    <row r="2432" s="68" customFormat="1"/>
    <row r="2433" s="68" customFormat="1"/>
    <row r="2434" s="68" customFormat="1"/>
    <row r="2435" s="68" customFormat="1"/>
    <row r="2436" s="68" customFormat="1"/>
    <row r="2437" s="68" customFormat="1"/>
    <row r="2438" s="68" customFormat="1"/>
    <row r="2439" s="68" customFormat="1"/>
    <row r="2440" s="68" customFormat="1"/>
    <row r="2441" s="68" customFormat="1"/>
    <row r="2442" s="68" customFormat="1"/>
    <row r="2443" s="68" customFormat="1"/>
    <row r="2444" s="68" customFormat="1"/>
    <row r="2445" s="68" customFormat="1"/>
    <row r="2446" s="68" customFormat="1"/>
    <row r="2447" s="68" customFormat="1"/>
    <row r="2448" s="68" customFormat="1"/>
    <row r="2449" s="68" customFormat="1"/>
    <row r="2450" s="68" customFormat="1"/>
    <row r="2451" s="68" customFormat="1"/>
    <row r="2452" s="68" customFormat="1"/>
    <row r="2453" s="68" customFormat="1"/>
    <row r="2454" s="68" customFormat="1"/>
    <row r="2455" s="68" customFormat="1"/>
    <row r="2456" s="68" customFormat="1"/>
    <row r="2457" s="68" customFormat="1"/>
    <row r="2458" s="68" customFormat="1"/>
    <row r="2459" s="68" customFormat="1"/>
    <row r="2460" s="68" customFormat="1"/>
    <row r="2461" s="68" customFormat="1"/>
    <row r="2462" s="68" customFormat="1"/>
    <row r="2463" s="68" customFormat="1"/>
    <row r="2464" s="68" customFormat="1"/>
    <row r="2465" s="68" customFormat="1"/>
    <row r="2466" s="68" customFormat="1"/>
    <row r="2467" s="68" customFormat="1"/>
    <row r="2468" s="68" customFormat="1"/>
    <row r="2469" s="68" customFormat="1"/>
    <row r="2470" s="68" customFormat="1"/>
    <row r="2471" s="68" customFormat="1"/>
    <row r="2472" s="68" customFormat="1"/>
    <row r="2473" s="68" customFormat="1"/>
    <row r="2474" s="68" customFormat="1"/>
    <row r="2475" s="68" customFormat="1"/>
    <row r="2476" s="68" customFormat="1"/>
    <row r="2477" s="68" customFormat="1"/>
    <row r="2478" s="68" customFormat="1"/>
    <row r="2479" s="68" customFormat="1"/>
    <row r="2480" s="68" customFormat="1"/>
    <row r="2481" s="68" customFormat="1"/>
    <row r="2482" s="68" customFormat="1"/>
    <row r="2483" s="68" customFormat="1"/>
    <row r="2484" s="68" customFormat="1"/>
    <row r="2485" s="68" customFormat="1"/>
    <row r="2486" s="68" customFormat="1"/>
    <row r="2487" s="68" customFormat="1"/>
    <row r="2488" s="68" customFormat="1"/>
    <row r="2489" s="68" customFormat="1"/>
    <row r="2490" s="68" customFormat="1"/>
    <row r="2491" s="68" customFormat="1"/>
    <row r="2492" s="68" customFormat="1"/>
    <row r="2493" s="68" customFormat="1"/>
    <row r="2494" s="68" customFormat="1"/>
    <row r="2495" s="68" customFormat="1"/>
    <row r="2496" s="68" customFormat="1"/>
    <row r="2497" s="68" customFormat="1"/>
    <row r="2498" s="68" customFormat="1"/>
    <row r="2499" s="68" customFormat="1"/>
    <row r="2500" s="68" customFormat="1"/>
    <row r="2501" s="68" customFormat="1"/>
    <row r="2502" s="68" customFormat="1"/>
    <row r="2503" s="68" customFormat="1"/>
    <row r="2504" s="68" customFormat="1"/>
    <row r="2505" s="68" customFormat="1"/>
    <row r="2506" s="68" customFormat="1"/>
    <row r="2507" s="68" customFormat="1"/>
    <row r="2508" s="68" customFormat="1"/>
    <row r="2509" s="68" customFormat="1"/>
    <row r="2510" s="68" customFormat="1"/>
    <row r="2511" s="68" customFormat="1"/>
    <row r="2512" s="68" customFormat="1"/>
    <row r="2513" s="68" customFormat="1"/>
    <row r="2514" s="68" customFormat="1"/>
    <row r="2515" s="68" customFormat="1"/>
    <row r="2516" s="68" customFormat="1"/>
    <row r="2517" s="68" customFormat="1"/>
    <row r="2518" s="68" customFormat="1"/>
    <row r="2519" s="68" customFormat="1"/>
    <row r="2520" s="68" customFormat="1"/>
    <row r="2521" s="68" customFormat="1"/>
    <row r="2522" s="68" customFormat="1"/>
    <row r="2523" s="68" customFormat="1"/>
    <row r="2524" s="68" customFormat="1"/>
    <row r="2525" s="68" customFormat="1"/>
    <row r="2526" s="68" customFormat="1"/>
    <row r="2527" s="68" customFormat="1"/>
    <row r="2528" s="68" customFormat="1"/>
    <row r="2529" s="68" customFormat="1"/>
    <row r="2530" s="68" customFormat="1"/>
    <row r="2531" s="68" customFormat="1"/>
    <row r="2532" s="68" customFormat="1"/>
    <row r="2533" s="68" customFormat="1"/>
    <row r="2534" s="68" customFormat="1"/>
    <row r="2535" s="68" customFormat="1"/>
    <row r="2536" s="68" customFormat="1"/>
    <row r="2537" s="68" customFormat="1"/>
    <row r="2538" s="68" customFormat="1"/>
    <row r="2539" s="68" customFormat="1"/>
    <row r="2540" s="68" customFormat="1"/>
    <row r="2541" s="68" customFormat="1"/>
    <row r="2542" s="68" customFormat="1"/>
    <row r="2543" s="68" customFormat="1"/>
    <row r="2544" s="68" customFormat="1"/>
    <row r="2545" s="68" customFormat="1"/>
    <row r="2546" s="68" customFormat="1"/>
    <row r="2547" s="68" customFormat="1"/>
    <row r="2548" s="68" customFormat="1"/>
    <row r="2549" s="68" customFormat="1"/>
    <row r="2550" s="68" customFormat="1"/>
    <row r="2551" s="68" customFormat="1"/>
    <row r="2552" s="68" customFormat="1"/>
    <row r="2553" s="68" customFormat="1"/>
    <row r="2554" s="68" customFormat="1"/>
    <row r="2555" s="68" customFormat="1"/>
    <row r="2556" s="68" customFormat="1"/>
    <row r="2557" s="68" customFormat="1"/>
    <row r="2558" s="68" customFormat="1"/>
    <row r="2559" s="68" customFormat="1"/>
    <row r="2560" s="68" customFormat="1"/>
    <row r="2561" s="68" customFormat="1"/>
    <row r="2562" s="68" customFormat="1"/>
    <row r="2563" s="68" customFormat="1"/>
    <row r="2564" s="68" customFormat="1"/>
    <row r="2565" s="68" customFormat="1"/>
    <row r="2566" s="68" customFormat="1"/>
    <row r="2567" s="68" customFormat="1"/>
    <row r="2568" s="68" customFormat="1"/>
    <row r="2569" s="68" customFormat="1"/>
    <row r="2570" s="68" customFormat="1"/>
    <row r="2571" s="68" customFormat="1"/>
    <row r="2572" s="68" customFormat="1"/>
    <row r="2573" s="68" customFormat="1"/>
    <row r="2574" s="68" customFormat="1"/>
    <row r="2575" s="68" customFormat="1"/>
    <row r="2576" s="68" customFormat="1"/>
    <row r="2577" s="68" customFormat="1"/>
    <row r="2578" s="68" customFormat="1"/>
    <row r="2579" s="68" customFormat="1"/>
    <row r="2580" s="68" customFormat="1"/>
    <row r="2581" s="68" customFormat="1"/>
    <row r="2582" s="68" customFormat="1"/>
    <row r="2583" s="68" customFormat="1"/>
    <row r="2584" s="68" customFormat="1"/>
    <row r="2585" s="68" customFormat="1"/>
    <row r="2586" s="68" customFormat="1"/>
    <row r="2587" s="68" customFormat="1"/>
    <row r="2588" s="68" customFormat="1"/>
    <row r="2589" s="68" customFormat="1"/>
    <row r="2590" s="68" customFormat="1"/>
    <row r="2591" s="68" customFormat="1"/>
    <row r="2592" s="68" customFormat="1"/>
    <row r="2593" s="68" customFormat="1"/>
    <row r="2594" s="68" customFormat="1"/>
    <row r="2595" s="68" customFormat="1"/>
    <row r="2596" s="68" customFormat="1"/>
    <row r="2597" s="68" customFormat="1"/>
    <row r="2598" s="68" customFormat="1"/>
    <row r="2599" s="68" customFormat="1"/>
    <row r="2600" s="68" customFormat="1"/>
    <row r="2601" s="68" customFormat="1"/>
    <row r="2602" s="68" customFormat="1"/>
    <row r="2603" s="68" customFormat="1"/>
    <row r="2604" s="68" customFormat="1"/>
    <row r="2605" s="68" customFormat="1"/>
    <row r="2606" s="68" customFormat="1"/>
    <row r="2607" s="68" customFormat="1"/>
    <row r="2608" s="68" customFormat="1"/>
    <row r="2609" s="68" customFormat="1"/>
    <row r="2610" s="68" customFormat="1"/>
    <row r="2611" s="68" customFormat="1"/>
    <row r="2612" s="68" customFormat="1"/>
    <row r="2613" s="68" customFormat="1"/>
    <row r="2614" s="68" customFormat="1"/>
    <row r="2615" s="68" customFormat="1"/>
    <row r="2616" s="68" customFormat="1"/>
    <row r="2617" s="68" customFormat="1"/>
    <row r="2618" s="68" customFormat="1"/>
    <row r="2619" s="68" customFormat="1"/>
    <row r="2620" s="68" customFormat="1"/>
    <row r="2621" s="68" customFormat="1"/>
    <row r="2622" s="68" customFormat="1"/>
    <row r="2623" s="68" customFormat="1"/>
    <row r="2624" s="68" customFormat="1"/>
    <row r="2625" s="68" customFormat="1"/>
    <row r="2626" s="68" customFormat="1"/>
    <row r="2627" s="68" customFormat="1"/>
    <row r="2628" s="68" customFormat="1"/>
    <row r="2629" s="68" customFormat="1"/>
    <row r="2630" s="68" customFormat="1"/>
    <row r="2631" s="68" customFormat="1"/>
    <row r="2632" s="68" customFormat="1"/>
    <row r="2633" s="68" customFormat="1"/>
    <row r="2634" s="68" customFormat="1"/>
    <row r="2635" s="68" customFormat="1"/>
    <row r="2636" s="68" customFormat="1"/>
    <row r="2637" s="68" customFormat="1"/>
    <row r="2638" s="68" customFormat="1"/>
    <row r="2639" s="68" customFormat="1"/>
    <row r="2640" s="68" customFormat="1"/>
    <row r="2641" s="68" customFormat="1"/>
    <row r="2642" s="68" customFormat="1"/>
    <row r="2643" s="68" customFormat="1"/>
    <row r="2644" s="68" customFormat="1"/>
    <row r="2645" s="68" customFormat="1"/>
    <row r="2646" s="68" customFormat="1"/>
    <row r="2647" s="68" customFormat="1"/>
    <row r="2648" s="68" customFormat="1"/>
    <row r="2649" s="68" customFormat="1"/>
    <row r="2650" s="68" customFormat="1"/>
    <row r="2651" s="68" customFormat="1"/>
    <row r="2652" s="68" customFormat="1"/>
    <row r="2653" s="68" customFormat="1"/>
    <row r="2654" s="68" customFormat="1"/>
    <row r="2655" s="68" customFormat="1"/>
    <row r="2656" s="68" customFormat="1"/>
    <row r="2657" s="68" customFormat="1"/>
    <row r="2658" s="68" customFormat="1"/>
    <row r="2659" s="68" customFormat="1"/>
    <row r="2660" s="68" customFormat="1"/>
    <row r="2661" s="68" customFormat="1"/>
    <row r="2662" s="68" customFormat="1"/>
    <row r="2663" s="68" customFormat="1"/>
    <row r="2664" s="68" customFormat="1"/>
    <row r="2665" s="68" customFormat="1"/>
    <row r="2666" s="68" customFormat="1"/>
    <row r="2667" s="68" customFormat="1"/>
    <row r="2668" s="68" customFormat="1"/>
    <row r="2669" s="68" customFormat="1"/>
    <row r="2670" s="68" customFormat="1"/>
    <row r="2671" s="68" customFormat="1"/>
    <row r="2672" s="68" customFormat="1"/>
    <row r="2673" s="68" customFormat="1"/>
    <row r="2674" s="68" customFormat="1"/>
    <row r="2675" s="68" customFormat="1"/>
    <row r="2676" s="68" customFormat="1"/>
    <row r="2677" s="68" customFormat="1"/>
    <row r="2678" s="68" customFormat="1"/>
    <row r="2679" s="68" customFormat="1"/>
    <row r="2680" s="68" customFormat="1"/>
    <row r="2681" s="68" customFormat="1"/>
    <row r="2682" s="68" customFormat="1"/>
    <row r="2683" s="68" customFormat="1"/>
    <row r="2684" s="68" customFormat="1"/>
    <row r="2685" s="68" customFormat="1"/>
    <row r="2686" s="68" customFormat="1"/>
    <row r="2687" s="68" customFormat="1"/>
    <row r="2688" s="68" customFormat="1"/>
    <row r="2689" s="68" customFormat="1"/>
    <row r="2690" s="68" customFormat="1"/>
    <row r="2691" s="68" customFormat="1"/>
    <row r="2692" s="68" customFormat="1"/>
    <row r="2693" s="68" customFormat="1"/>
    <row r="2694" s="68" customFormat="1"/>
    <row r="2695" s="68" customFormat="1"/>
    <row r="2696" s="68" customFormat="1"/>
    <row r="2697" s="68" customFormat="1"/>
    <row r="2698" s="68" customFormat="1"/>
    <row r="2699" s="68" customFormat="1"/>
    <row r="2700" s="68" customFormat="1"/>
    <row r="2701" s="68" customFormat="1"/>
    <row r="2702" s="68" customFormat="1"/>
    <row r="2703" s="68" customFormat="1"/>
    <row r="2704" s="68" customFormat="1"/>
    <row r="2705" s="68" customFormat="1"/>
    <row r="2706" s="68" customFormat="1"/>
    <row r="2707" s="68" customFormat="1"/>
    <row r="2708" s="68" customFormat="1"/>
    <row r="2709" s="68" customFormat="1"/>
    <row r="2710" s="68" customFormat="1"/>
    <row r="2711" s="68" customFormat="1"/>
    <row r="2712" s="68" customFormat="1"/>
    <row r="2713" s="68" customFormat="1"/>
    <row r="2714" s="68" customFormat="1"/>
    <row r="2715" s="68" customFormat="1"/>
    <row r="2716" s="68" customFormat="1"/>
    <row r="2717" s="68" customFormat="1"/>
    <row r="2718" s="68" customFormat="1"/>
    <row r="2719" s="68" customFormat="1"/>
    <row r="2720" s="68" customFormat="1"/>
  </sheetData>
  <mergeCells count="3">
    <mergeCell ref="A1:G1"/>
    <mergeCell ref="F65:G65"/>
    <mergeCell ref="A2:A3"/>
  </mergeCells>
  <phoneticPr fontId="0" type="noConversion"/>
  <printOptions horizontalCentered="1"/>
  <pageMargins left="0.75" right="0.75" top="1" bottom="1" header="0.5" footer="0.5"/>
  <pageSetup scale="66" orientation="landscape" r:id="rId1"/>
  <headerFooter alignWithMargins="0">
    <oddFooter>&amp;C(c) 2004-2012 DoJiggy LLC. All Rights Reserved.</oddFooter>
  </headerFooter>
  <drawing r:id="rId2"/>
</worksheet>
</file>

<file path=xl/worksheets/sheet4.xml><?xml version="1.0" encoding="utf-8"?>
<worksheet xmlns="http://schemas.openxmlformats.org/spreadsheetml/2006/main" xmlns:r="http://schemas.openxmlformats.org/officeDocument/2006/relationships">
  <sheetPr codeName="Sheet4">
    <tabColor indexed="36"/>
    <pageSetUpPr fitToPage="1"/>
  </sheetPr>
  <dimension ref="A1:I28"/>
  <sheetViews>
    <sheetView showGridLines="0" zoomScaleNormal="100" workbookViewId="0">
      <selection activeCell="B7" sqref="B7"/>
    </sheetView>
  </sheetViews>
  <sheetFormatPr defaultRowHeight="12.75"/>
  <cols>
    <col min="1" max="1" width="23" style="62" customWidth="1"/>
    <col min="2" max="3" width="21" style="62" customWidth="1"/>
    <col min="4" max="4" width="12.140625" style="62" bestFit="1" customWidth="1"/>
    <col min="5" max="6" width="9.140625" style="62"/>
    <col min="7" max="7" width="39.7109375" style="62" customWidth="1"/>
    <col min="8" max="16384" width="9.140625" style="62"/>
  </cols>
  <sheetData>
    <row r="1" spans="1:9" ht="37.5" customHeight="1">
      <c r="A1" s="156" t="s">
        <v>98</v>
      </c>
      <c r="B1" s="157"/>
      <c r="C1" s="157"/>
      <c r="D1" s="157"/>
      <c r="E1" s="157"/>
      <c r="F1" s="157"/>
      <c r="G1" s="157"/>
    </row>
    <row r="2" spans="1:9" ht="42" customHeight="1" thickBot="1">
      <c r="A2" s="128" t="s">
        <v>20</v>
      </c>
      <c r="B2" s="119"/>
      <c r="C2" s="119"/>
      <c r="D2" s="119"/>
      <c r="E2" s="119"/>
      <c r="F2" s="119"/>
      <c r="G2" s="119"/>
      <c r="H2" s="68"/>
      <c r="I2" s="68"/>
    </row>
    <row r="3" spans="1:9" ht="13.5" thickTop="1">
      <c r="A3" s="120"/>
      <c r="B3" s="120"/>
      <c r="C3" s="121"/>
      <c r="D3" s="68"/>
      <c r="E3" s="68"/>
      <c r="F3" s="68"/>
      <c r="G3" s="68"/>
      <c r="H3" s="68"/>
      <c r="I3" s="68"/>
    </row>
    <row r="4" spans="1:9" ht="20.25" customHeight="1">
      <c r="A4" s="137"/>
      <c r="B4" s="138" t="s">
        <v>2</v>
      </c>
      <c r="C4" s="138" t="s">
        <v>3</v>
      </c>
      <c r="D4" s="68"/>
      <c r="E4" s="68"/>
      <c r="F4" s="68"/>
      <c r="G4" s="68"/>
      <c r="H4" s="68"/>
      <c r="I4" s="68"/>
    </row>
    <row r="5" spans="1:9" ht="18.75" customHeight="1">
      <c r="A5" s="135" t="s">
        <v>16</v>
      </c>
      <c r="B5" s="129">
        <f>Income!F4</f>
        <v>47850</v>
      </c>
      <c r="C5" s="133">
        <f>Income!G4</f>
        <v>52615</v>
      </c>
      <c r="D5" s="68"/>
      <c r="E5" s="68"/>
      <c r="F5" s="68"/>
      <c r="G5" s="68"/>
      <c r="H5" s="68"/>
      <c r="I5" s="68"/>
    </row>
    <row r="6" spans="1:9" ht="18.75" customHeight="1">
      <c r="A6" s="136" t="s">
        <v>17</v>
      </c>
      <c r="B6" s="130">
        <f>Expenses!F4</f>
        <v>25133</v>
      </c>
      <c r="C6" s="134">
        <f>Expenses!G4</f>
        <v>17116</v>
      </c>
      <c r="D6" s="68"/>
      <c r="E6" s="68"/>
      <c r="F6" s="68"/>
      <c r="G6" s="68"/>
      <c r="H6" s="68"/>
      <c r="I6" s="68"/>
    </row>
    <row r="7" spans="1:9" ht="22.5" customHeight="1">
      <c r="A7" s="131" t="s">
        <v>18</v>
      </c>
      <c r="B7" s="132">
        <f>B5-B6</f>
        <v>22717</v>
      </c>
      <c r="C7" s="132">
        <f>C5-C6</f>
        <v>35499</v>
      </c>
      <c r="D7" s="68"/>
      <c r="E7" s="68"/>
      <c r="F7" s="68"/>
      <c r="G7" s="68"/>
      <c r="H7" s="68"/>
      <c r="I7" s="68"/>
    </row>
    <row r="8" spans="1:9">
      <c r="A8" s="68"/>
      <c r="B8" s="68"/>
      <c r="C8" s="68"/>
      <c r="D8" s="68"/>
      <c r="E8" s="68"/>
      <c r="F8" s="68"/>
      <c r="G8" s="68"/>
      <c r="H8" s="68"/>
      <c r="I8" s="68"/>
    </row>
    <row r="9" spans="1:9">
      <c r="A9" s="68"/>
      <c r="B9" s="68"/>
      <c r="C9" s="68"/>
      <c r="D9" s="68"/>
      <c r="E9" s="68"/>
      <c r="F9" s="68"/>
      <c r="G9" s="68"/>
      <c r="H9" s="68"/>
      <c r="I9" s="68"/>
    </row>
    <row r="10" spans="1:9">
      <c r="A10" s="68"/>
      <c r="B10" s="68"/>
      <c r="C10" s="68"/>
      <c r="D10" s="68"/>
      <c r="E10" s="68"/>
      <c r="F10" s="68"/>
      <c r="G10" s="68"/>
      <c r="H10" s="68"/>
      <c r="I10" s="68"/>
    </row>
    <row r="11" spans="1:9">
      <c r="A11" s="68"/>
      <c r="B11" s="68"/>
      <c r="C11" s="68"/>
      <c r="D11" s="68"/>
      <c r="E11" s="68"/>
      <c r="F11" s="68"/>
      <c r="G11" s="68"/>
      <c r="H11" s="68"/>
      <c r="I11" s="68"/>
    </row>
    <row r="12" spans="1:9">
      <c r="A12" s="68"/>
      <c r="B12" s="68"/>
      <c r="C12" s="68"/>
      <c r="D12" s="68"/>
      <c r="E12" s="68"/>
      <c r="F12" s="68"/>
      <c r="G12" s="68"/>
      <c r="H12" s="68"/>
      <c r="I12" s="68"/>
    </row>
    <row r="13" spans="1:9">
      <c r="A13" s="68"/>
      <c r="B13" s="68"/>
      <c r="C13" s="68"/>
      <c r="D13" s="68"/>
      <c r="E13" s="68"/>
      <c r="F13" s="68"/>
      <c r="G13" s="68"/>
      <c r="H13" s="68"/>
      <c r="I13" s="68"/>
    </row>
    <row r="14" spans="1:9">
      <c r="A14" s="122"/>
      <c r="B14" s="122"/>
      <c r="C14" s="122"/>
      <c r="D14" s="68"/>
      <c r="E14" s="68"/>
      <c r="F14" s="68"/>
      <c r="G14" s="68"/>
      <c r="H14" s="68"/>
      <c r="I14" s="68"/>
    </row>
    <row r="15" spans="1:9" ht="15.75">
      <c r="A15" s="123"/>
      <c r="B15" s="124"/>
      <c r="C15" s="124"/>
      <c r="D15" s="68"/>
      <c r="E15" s="68"/>
      <c r="F15" s="68"/>
      <c r="G15" s="68"/>
      <c r="H15" s="68"/>
      <c r="I15" s="68"/>
    </row>
    <row r="16" spans="1:9" ht="15.75">
      <c r="A16" s="125"/>
      <c r="B16" s="126"/>
      <c r="C16" s="126"/>
      <c r="D16" s="68"/>
      <c r="E16" s="68"/>
      <c r="F16" s="68"/>
      <c r="G16" s="68"/>
      <c r="H16" s="68"/>
      <c r="I16" s="68"/>
    </row>
    <row r="17" spans="1:9" ht="15.75">
      <c r="A17" s="125"/>
      <c r="B17" s="126"/>
      <c r="C17" s="126"/>
      <c r="D17" s="68"/>
      <c r="E17" s="68"/>
      <c r="F17" s="68"/>
      <c r="G17" s="68"/>
      <c r="H17" s="68"/>
      <c r="I17" s="68"/>
    </row>
    <row r="18" spans="1:9" ht="18.75" customHeight="1" thickBot="1">
      <c r="A18" s="127"/>
      <c r="B18" s="127"/>
      <c r="C18" s="127"/>
      <c r="D18" s="68"/>
      <c r="E18" s="68"/>
      <c r="F18" s="68"/>
      <c r="G18" s="68"/>
      <c r="H18" s="68"/>
      <c r="I18" s="68"/>
    </row>
    <row r="19" spans="1:9">
      <c r="A19" s="17"/>
      <c r="B19" s="17"/>
      <c r="C19" s="17"/>
      <c r="D19" s="17"/>
      <c r="E19" s="17"/>
      <c r="F19" s="17"/>
      <c r="G19" s="17"/>
      <c r="H19" s="68"/>
      <c r="I19" s="68"/>
    </row>
    <row r="20" spans="1:9">
      <c r="A20" s="122"/>
      <c r="B20" s="122"/>
      <c r="C20" s="122"/>
      <c r="D20" s="68"/>
      <c r="E20" s="68"/>
      <c r="F20" s="68"/>
      <c r="G20" s="68"/>
      <c r="H20" s="68"/>
      <c r="I20" s="68"/>
    </row>
    <row r="21" spans="1:9">
      <c r="A21" s="68"/>
      <c r="B21" s="68"/>
      <c r="C21" s="68"/>
      <c r="D21" s="68"/>
      <c r="E21" s="68"/>
      <c r="F21" s="68"/>
      <c r="G21" s="68"/>
      <c r="H21" s="68"/>
      <c r="I21" s="68"/>
    </row>
    <row r="22" spans="1:9">
      <c r="A22" s="68"/>
      <c r="B22" s="68"/>
      <c r="C22" s="68"/>
      <c r="D22" s="68"/>
      <c r="E22" s="68"/>
      <c r="F22" s="68"/>
      <c r="G22" s="68"/>
      <c r="H22" s="68"/>
      <c r="I22" s="68"/>
    </row>
    <row r="23" spans="1:9">
      <c r="A23" s="68"/>
      <c r="B23" s="68"/>
      <c r="C23" s="68"/>
      <c r="D23" s="68"/>
      <c r="E23" s="68"/>
      <c r="F23" s="68"/>
      <c r="G23" s="68"/>
      <c r="H23" s="68"/>
      <c r="I23" s="68"/>
    </row>
    <row r="24" spans="1:9">
      <c r="A24" s="68"/>
      <c r="B24" s="68"/>
      <c r="C24" s="68"/>
      <c r="D24" s="68"/>
      <c r="E24" s="68"/>
      <c r="F24" s="68"/>
      <c r="G24" s="68"/>
      <c r="H24" s="68"/>
      <c r="I24" s="68"/>
    </row>
    <row r="25" spans="1:9">
      <c r="A25" s="68"/>
      <c r="B25" s="68"/>
      <c r="C25" s="68"/>
      <c r="D25" s="68"/>
      <c r="E25" s="68"/>
      <c r="F25" s="68"/>
      <c r="G25" s="68"/>
      <c r="H25" s="68"/>
      <c r="I25" s="68"/>
    </row>
    <row r="26" spans="1:9">
      <c r="F26" s="68"/>
      <c r="G26" s="68"/>
    </row>
    <row r="27" spans="1:9">
      <c r="F27" s="69"/>
      <c r="G27" s="68"/>
    </row>
    <row r="28" spans="1:9">
      <c r="F28" s="162"/>
      <c r="G28" s="163"/>
    </row>
  </sheetData>
  <sheetProtection password="99A9" sheet="1" formatCells="0" formatColumns="0" formatRows="0" insertColumns="0" insertRows="0" insertHyperlinks="0" deleteColumns="0" deleteRows="0" sort="0" autoFilter="0" pivotTables="0"/>
  <mergeCells count="2">
    <mergeCell ref="A1:G1"/>
    <mergeCell ref="F28:G28"/>
  </mergeCells>
  <phoneticPr fontId="0" type="noConversion"/>
  <printOptions horizontalCentered="1"/>
  <pageMargins left="0.75" right="0.75" top="1" bottom="1" header="0.5" footer="0.5"/>
  <pageSetup scale="91" orientation="landscape" r:id="rId1"/>
  <headerFooter alignWithMargins="0">
    <oddFooter>&amp;C(c) 2004-2012 DoJiggy LLC. All Rights Reserved.</oddFooter>
  </headerFooter>
  <drawing r:id="rId2"/>
</worksheet>
</file>

<file path=xl/worksheets/sheet5.xml><?xml version="1.0" encoding="utf-8"?>
<worksheet xmlns="http://schemas.openxmlformats.org/spreadsheetml/2006/main" xmlns:r="http://schemas.openxmlformats.org/officeDocument/2006/relationships">
  <dimension ref="A1:A9"/>
  <sheetViews>
    <sheetView workbookViewId="0">
      <selection activeCell="B4" sqref="B4"/>
    </sheetView>
  </sheetViews>
  <sheetFormatPr defaultRowHeight="12.75"/>
  <cols>
    <col min="1" max="1" width="107.140625" style="3" customWidth="1"/>
    <col min="2" max="16384" width="9.140625" style="3"/>
  </cols>
  <sheetData>
    <row r="1" spans="1:1" ht="8.25" customHeight="1">
      <c r="A1" s="11"/>
    </row>
    <row r="2" spans="1:1" ht="7.5" customHeight="1"/>
    <row r="3" spans="1:1" ht="21">
      <c r="A3" s="148" t="s">
        <v>99</v>
      </c>
    </row>
    <row r="4" spans="1:1">
      <c r="A4" s="12" t="s">
        <v>101</v>
      </c>
    </row>
    <row r="5" spans="1:1">
      <c r="A5" s="139" t="s">
        <v>104</v>
      </c>
    </row>
    <row r="6" spans="1:1" ht="24" customHeight="1">
      <c r="A6" s="13"/>
    </row>
    <row r="7" spans="1:1" ht="306" customHeight="1">
      <c r="A7" s="147" t="s">
        <v>108</v>
      </c>
    </row>
    <row r="8" spans="1:1" ht="20.25" customHeight="1"/>
    <row r="9" spans="1:1" ht="22.5" customHeight="1"/>
  </sheetData>
  <phoneticPr fontId="0" type="noConversion"/>
  <hyperlinks>
    <hyperlink ref="A5" r:id="rId1"/>
  </hyperlinks>
  <pageMargins left="0.75" right="0.75" top="1" bottom="1" header="0.5" footer="0.5"/>
  <pageSetup orientation="portrait" r:id="rId2"/>
  <headerFooter alignWithMargins="0"/>
  <drawing r:id="rId3"/>
</worksheet>
</file>

<file path=xl/worksheets/sheet6.xml><?xml version="1.0" encoding="utf-8"?>
<worksheet xmlns="http://schemas.openxmlformats.org/spreadsheetml/2006/main" xmlns:r="http://schemas.openxmlformats.org/officeDocument/2006/relationships">
  <sheetPr codeName="Sheet6"/>
  <dimension ref="A2:H22"/>
  <sheetViews>
    <sheetView workbookViewId="0">
      <selection activeCell="G19" sqref="G19"/>
    </sheetView>
  </sheetViews>
  <sheetFormatPr defaultRowHeight="12.75"/>
  <cols>
    <col min="1" max="1" width="7.85546875" style="3" customWidth="1"/>
    <col min="2" max="2" width="5.28515625" style="3" customWidth="1"/>
    <col min="3" max="4" width="8.7109375" style="3" customWidth="1"/>
    <col min="5" max="7" width="9.140625" style="3"/>
    <col min="8" max="8" width="20.28515625" style="3" customWidth="1"/>
    <col min="9" max="16384" width="9.140625" style="3"/>
  </cols>
  <sheetData>
    <row r="2" spans="1:8" ht="15.75" customHeight="1">
      <c r="A2" s="164" t="s">
        <v>109</v>
      </c>
      <c r="B2" s="165"/>
      <c r="C2" s="165"/>
      <c r="D2" s="165"/>
      <c r="E2" s="165"/>
      <c r="F2" s="165"/>
      <c r="G2" s="165"/>
      <c r="H2" s="165"/>
    </row>
    <row r="3" spans="1:8">
      <c r="A3" s="165"/>
      <c r="B3" s="165"/>
      <c r="C3" s="165"/>
      <c r="D3" s="165"/>
      <c r="E3" s="165"/>
      <c r="F3" s="165"/>
      <c r="G3" s="165"/>
      <c r="H3" s="165"/>
    </row>
    <row r="4" spans="1:8" ht="15" customHeight="1">
      <c r="A4" s="165"/>
      <c r="B4" s="165"/>
      <c r="C4" s="165"/>
      <c r="D4" s="165"/>
      <c r="E4" s="165"/>
      <c r="F4" s="165"/>
      <c r="G4" s="165"/>
      <c r="H4" s="165"/>
    </row>
    <row r="5" spans="1:8" ht="15" customHeight="1">
      <c r="A5" s="165"/>
      <c r="B5" s="165"/>
      <c r="C5" s="165"/>
      <c r="D5" s="165"/>
      <c r="E5" s="165"/>
      <c r="F5" s="165"/>
      <c r="G5" s="165"/>
      <c r="H5" s="165"/>
    </row>
    <row r="6" spans="1:8" ht="23.25" customHeight="1">
      <c r="A6" s="165"/>
      <c r="B6" s="165"/>
      <c r="C6" s="165"/>
      <c r="D6" s="165"/>
      <c r="E6" s="165"/>
      <c r="F6" s="165"/>
      <c r="G6" s="165"/>
      <c r="H6" s="165"/>
    </row>
    <row r="7" spans="1:8" ht="15" customHeight="1">
      <c r="A7" s="165"/>
      <c r="B7" s="165"/>
      <c r="C7" s="165"/>
      <c r="D7" s="165"/>
      <c r="E7" s="165"/>
      <c r="F7" s="165"/>
      <c r="G7" s="165"/>
      <c r="H7" s="165"/>
    </row>
    <row r="8" spans="1:8" ht="15" customHeight="1">
      <c r="A8" s="165"/>
      <c r="B8" s="165"/>
      <c r="C8" s="165"/>
      <c r="D8" s="165"/>
      <c r="E8" s="165"/>
      <c r="F8" s="165"/>
      <c r="G8" s="165"/>
      <c r="H8" s="165"/>
    </row>
    <row r="9" spans="1:8" ht="26.25" customHeight="1">
      <c r="A9" s="166"/>
      <c r="B9" s="166"/>
      <c r="C9" s="166"/>
      <c r="D9" s="166"/>
      <c r="E9" s="166"/>
      <c r="F9" s="166"/>
      <c r="G9" s="166"/>
      <c r="H9" s="166"/>
    </row>
    <row r="10" spans="1:8" s="146" customFormat="1" ht="18" customHeight="1">
      <c r="A10" s="145" t="s">
        <v>105</v>
      </c>
      <c r="B10" s="146">
        <f ca="1">YEAR(TODAY())</f>
        <v>2019</v>
      </c>
      <c r="C10" s="146" t="s">
        <v>106</v>
      </c>
    </row>
    <row r="11" spans="1:8" ht="25.5">
      <c r="B11" s="14" t="s">
        <v>100</v>
      </c>
    </row>
    <row r="12" spans="1:8" ht="15">
      <c r="B12" s="4"/>
    </row>
    <row r="15" spans="1:8" ht="15">
      <c r="B15" s="5"/>
    </row>
    <row r="16" spans="1:8" ht="15">
      <c r="B16" s="6"/>
    </row>
    <row r="17" spans="2:2">
      <c r="B17" s="9"/>
    </row>
    <row r="18" spans="2:2">
      <c r="B18" s="7"/>
    </row>
    <row r="22" spans="2:2">
      <c r="B22" s="8"/>
    </row>
  </sheetData>
  <mergeCells count="1">
    <mergeCell ref="A2:H9"/>
  </mergeCells>
  <phoneticPr fontId="0"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Income</vt:lpstr>
      <vt:lpstr>Expenses</vt:lpstr>
      <vt:lpstr>Profit - Loss Summary</vt:lpstr>
      <vt:lpstr>Software</vt:lpstr>
      <vt:lpstr>Terms of Use</vt:lpstr>
      <vt:lpstr>Expenses!Print_Area</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 User</cp:lastModifiedBy>
  <cp:lastPrinted>2012-02-27T18:38:38Z</cp:lastPrinted>
  <dcterms:created xsi:type="dcterms:W3CDTF">2001-08-23T16:41:36Z</dcterms:created>
  <dcterms:modified xsi:type="dcterms:W3CDTF">2019-12-30T22:06:38Z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TC060784121033</vt:lpwstr>
  </property>
</Properties>
</file>